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G:\งานธุรการ\ธุรการ\งานธุรการ\งานธุรการ\งานธุรการ\งานพัสดุ\รายงานสขร\"/>
    </mc:Choice>
  </mc:AlternateContent>
  <xr:revisionPtr revIDLastSave="0" documentId="13_ncr:1_{80C3B838-9449-49ED-9A33-8C4E98A1D05D}" xr6:coauthVersionLast="47" xr6:coauthVersionMax="47" xr10:uidLastSave="{00000000-0000-0000-0000-000000000000}"/>
  <bookViews>
    <workbookView xWindow="-120" yWindow="-120" windowWidth="24240" windowHeight="13020" firstSheet="2" activeTab="9" xr2:uid="{00000000-000D-0000-FFFF-FFFF00000000}"/>
  </bookViews>
  <sheets>
    <sheet name="ตุลาคม" sheetId="18" r:id="rId1"/>
    <sheet name="พฤศจิกายน" sheetId="19" r:id="rId2"/>
    <sheet name="ธันวาคม" sheetId="20" r:id="rId3"/>
    <sheet name="มกราคม" sheetId="21" r:id="rId4"/>
    <sheet name="กุมภาพันธ์" sheetId="22" r:id="rId5"/>
    <sheet name="มีนาคม" sheetId="23" r:id="rId6"/>
    <sheet name="เมษายน" sheetId="24" r:id="rId7"/>
    <sheet name="พฤษภาคม" sheetId="26" r:id="rId8"/>
    <sheet name="มิถุนายน" sheetId="27" r:id="rId9"/>
    <sheet name="กรกฎาคม" sheetId="28" r:id="rId10"/>
    <sheet name="สิงหาคม" sheetId="29" r:id="rId11"/>
    <sheet name="กันยายน" sheetId="25" r:id="rId12"/>
    <sheet name="Sheet2" sheetId="30" r:id="rId13"/>
  </sheets>
  <definedNames>
    <definedName name="_xlnm.Print_Titles" localSheetId="9">กรกฎาคม!$1:$3</definedName>
    <definedName name="_xlnm.Print_Titles" localSheetId="11">กันยายน!$1:$3</definedName>
    <definedName name="_xlnm.Print_Titles" localSheetId="4">กุมภาพันธ์!$1:$3</definedName>
    <definedName name="_xlnm.Print_Titles" localSheetId="0">ตุลาคม!$1:$3</definedName>
    <definedName name="_xlnm.Print_Titles" localSheetId="2">ธันวาคม!$1:$3</definedName>
    <definedName name="_xlnm.Print_Titles" localSheetId="1">พฤศจิกายน!$1:$3</definedName>
    <definedName name="_xlnm.Print_Titles" localSheetId="7">พฤษภาคม!$1:$3</definedName>
    <definedName name="_xlnm.Print_Titles" localSheetId="3">มกราคม!$1:$3</definedName>
    <definedName name="_xlnm.Print_Titles" localSheetId="8">มิถุนายน!$1:$3</definedName>
    <definedName name="_xlnm.Print_Titles" localSheetId="5">มีนาคม!$1:$3</definedName>
    <definedName name="_xlnm.Print_Titles" localSheetId="6">เมษายน!$1:$3</definedName>
    <definedName name="_xlnm.Print_Titles" localSheetId="10">สิงหาคม!$1:$3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30" i="25" l="1"/>
  <c r="G31" i="25"/>
  <c r="G32" i="25"/>
  <c r="G33" i="25"/>
  <c r="G34" i="25"/>
  <c r="G35" i="25"/>
  <c r="H30" i="25"/>
  <c r="H31" i="25"/>
  <c r="H32" i="25"/>
  <c r="H33" i="25"/>
  <c r="H34" i="25"/>
  <c r="H35" i="25"/>
  <c r="I30" i="25"/>
  <c r="I31" i="25"/>
  <c r="I32" i="25"/>
  <c r="I33" i="25"/>
  <c r="I34" i="25"/>
  <c r="I35" i="25"/>
  <c r="H11" i="26"/>
  <c r="G11" i="26"/>
  <c r="I11" i="26"/>
  <c r="G17" i="25"/>
  <c r="I17" i="25" s="1"/>
  <c r="G18" i="25"/>
  <c r="I18" i="25" s="1"/>
  <c r="G19" i="25"/>
  <c r="I19" i="25" s="1"/>
  <c r="G20" i="25"/>
  <c r="I20" i="25" s="1"/>
  <c r="G21" i="25"/>
  <c r="I21" i="25" s="1"/>
  <c r="G22" i="25"/>
  <c r="I22" i="25" s="1"/>
  <c r="G23" i="25"/>
  <c r="I23" i="25" s="1"/>
  <c r="G24" i="25"/>
  <c r="I24" i="25" s="1"/>
  <c r="G25" i="25"/>
  <c r="I25" i="25" s="1"/>
  <c r="G26" i="25"/>
  <c r="I26" i="25" s="1"/>
  <c r="G27" i="25"/>
  <c r="I27" i="25" s="1"/>
  <c r="G28" i="25"/>
  <c r="I28" i="25" s="1"/>
  <c r="G29" i="25"/>
  <c r="I29" i="25" s="1"/>
  <c r="G36" i="25"/>
  <c r="I36" i="25" s="1"/>
  <c r="G37" i="25"/>
  <c r="I37" i="25" s="1"/>
  <c r="H17" i="25"/>
  <c r="H18" i="25"/>
  <c r="H19" i="25"/>
  <c r="H20" i="25"/>
  <c r="H21" i="25"/>
  <c r="H22" i="25"/>
  <c r="H23" i="25"/>
  <c r="H24" i="25"/>
  <c r="H25" i="25"/>
  <c r="H26" i="25"/>
  <c r="H27" i="25"/>
  <c r="H28" i="25"/>
  <c r="H29" i="25"/>
  <c r="H36" i="25"/>
  <c r="H6" i="25"/>
  <c r="H7" i="25"/>
  <c r="G6" i="25"/>
  <c r="I6" i="25" s="1"/>
  <c r="G7" i="25"/>
  <c r="I7" i="25" s="1"/>
  <c r="H11" i="29"/>
  <c r="G11" i="29"/>
  <c r="I11" i="29" s="1"/>
  <c r="H9" i="29"/>
  <c r="G9" i="29"/>
  <c r="I9" i="29" s="1"/>
  <c r="H4" i="25"/>
  <c r="G4" i="25"/>
  <c r="I4" i="25" s="1"/>
  <c r="F39" i="25"/>
  <c r="E39" i="25"/>
  <c r="D39" i="25"/>
  <c r="C39" i="25"/>
  <c r="H38" i="25"/>
  <c r="G38" i="25"/>
  <c r="I38" i="25" s="1"/>
  <c r="H37" i="25"/>
  <c r="H16" i="25"/>
  <c r="G16" i="25"/>
  <c r="I16" i="25" s="1"/>
  <c r="H15" i="25"/>
  <c r="G15" i="25"/>
  <c r="I15" i="25" s="1"/>
  <c r="H14" i="25"/>
  <c r="G14" i="25"/>
  <c r="I14" i="25" s="1"/>
  <c r="H13" i="25"/>
  <c r="G13" i="25"/>
  <c r="I13" i="25" s="1"/>
  <c r="H12" i="25"/>
  <c r="G12" i="25"/>
  <c r="I12" i="25" s="1"/>
  <c r="H11" i="25"/>
  <c r="G11" i="25"/>
  <c r="I11" i="25" s="1"/>
  <c r="H10" i="25"/>
  <c r="G10" i="25"/>
  <c r="I10" i="25" s="1"/>
  <c r="H9" i="25"/>
  <c r="G9" i="25"/>
  <c r="I9" i="25" s="1"/>
  <c r="H8" i="25"/>
  <c r="G8" i="25"/>
  <c r="I8" i="25" s="1"/>
  <c r="H5" i="25"/>
  <c r="G5" i="25"/>
  <c r="I5" i="25" s="1"/>
  <c r="H7" i="29"/>
  <c r="F18" i="29"/>
  <c r="E18" i="29"/>
  <c r="D18" i="29"/>
  <c r="C18" i="29"/>
  <c r="H17" i="29"/>
  <c r="G17" i="29"/>
  <c r="I17" i="29" s="1"/>
  <c r="H16" i="29"/>
  <c r="G16" i="29"/>
  <c r="I16" i="29" s="1"/>
  <c r="H15" i="29"/>
  <c r="G15" i="29"/>
  <c r="I15" i="29" s="1"/>
  <c r="H14" i="29"/>
  <c r="G14" i="29"/>
  <c r="I14" i="29" s="1"/>
  <c r="H13" i="29"/>
  <c r="G13" i="29"/>
  <c r="I13" i="29" s="1"/>
  <c r="H12" i="29"/>
  <c r="G12" i="29"/>
  <c r="I12" i="29" s="1"/>
  <c r="H10" i="29"/>
  <c r="G10" i="29"/>
  <c r="I10" i="29" s="1"/>
  <c r="H8" i="29"/>
  <c r="G8" i="29"/>
  <c r="I8" i="29" s="1"/>
  <c r="G7" i="29"/>
  <c r="I7" i="29" s="1"/>
  <c r="H6" i="29"/>
  <c r="G6" i="29"/>
  <c r="I6" i="29" s="1"/>
  <c r="H5" i="29"/>
  <c r="G5" i="29"/>
  <c r="I5" i="29" s="1"/>
  <c r="H4" i="29"/>
  <c r="G4" i="29"/>
  <c r="H32" i="28"/>
  <c r="G32" i="28"/>
  <c r="I32" i="28"/>
  <c r="H31" i="28"/>
  <c r="G31" i="28"/>
  <c r="I31" i="28"/>
  <c r="H30" i="28"/>
  <c r="G30" i="28"/>
  <c r="I30" i="28" s="1"/>
  <c r="H29" i="28"/>
  <c r="G29" i="28"/>
  <c r="I29" i="28" s="1"/>
  <c r="H28" i="28"/>
  <c r="G28" i="28"/>
  <c r="I28" i="28"/>
  <c r="G27" i="28"/>
  <c r="I27" i="28" s="1"/>
  <c r="G26" i="28"/>
  <c r="I26" i="28" s="1"/>
  <c r="G25" i="28"/>
  <c r="I25" i="28" s="1"/>
  <c r="G24" i="28"/>
  <c r="I24" i="28" s="1"/>
  <c r="G23" i="28"/>
  <c r="I23" i="28" s="1"/>
  <c r="G22" i="28"/>
  <c r="I22" i="28" s="1"/>
  <c r="H26" i="28"/>
  <c r="H27" i="28"/>
  <c r="H20" i="28"/>
  <c r="H21" i="28"/>
  <c r="H22" i="28"/>
  <c r="H23" i="28"/>
  <c r="H24" i="28"/>
  <c r="H25" i="28"/>
  <c r="G21" i="28"/>
  <c r="I21" i="28" s="1"/>
  <c r="G20" i="28"/>
  <c r="I20" i="28" s="1"/>
  <c r="H19" i="28"/>
  <c r="G19" i="28"/>
  <c r="I19" i="28" s="1"/>
  <c r="H18" i="28"/>
  <c r="G18" i="28"/>
  <c r="I18" i="28" s="1"/>
  <c r="H17" i="28"/>
  <c r="G17" i="28"/>
  <c r="I17" i="28" s="1"/>
  <c r="H16" i="28"/>
  <c r="G16" i="28"/>
  <c r="I16" i="28" s="1"/>
  <c r="H15" i="28"/>
  <c r="G15" i="28"/>
  <c r="I15" i="28" s="1"/>
  <c r="H14" i="28"/>
  <c r="G14" i="28"/>
  <c r="I14" i="28" s="1"/>
  <c r="H13" i="28"/>
  <c r="G13" i="28"/>
  <c r="I13" i="28" s="1"/>
  <c r="H15" i="27"/>
  <c r="H16" i="27" s="1"/>
  <c r="D16" i="27"/>
  <c r="G15" i="27"/>
  <c r="G16" i="27" s="1"/>
  <c r="C16" i="27"/>
  <c r="H14" i="27"/>
  <c r="G14" i="27"/>
  <c r="F34" i="28"/>
  <c r="E34" i="28"/>
  <c r="D34" i="28"/>
  <c r="C34" i="28"/>
  <c r="H33" i="28"/>
  <c r="G33" i="28"/>
  <c r="I33" i="28" s="1"/>
  <c r="H12" i="28"/>
  <c r="G12" i="28"/>
  <c r="I12" i="28" s="1"/>
  <c r="H11" i="28"/>
  <c r="G11" i="28"/>
  <c r="I11" i="28" s="1"/>
  <c r="H10" i="28"/>
  <c r="G10" i="28"/>
  <c r="I10" i="28" s="1"/>
  <c r="H9" i="28"/>
  <c r="G9" i="28"/>
  <c r="I9" i="28" s="1"/>
  <c r="H8" i="28"/>
  <c r="G8" i="28"/>
  <c r="I8" i="28" s="1"/>
  <c r="H7" i="28"/>
  <c r="G7" i="28"/>
  <c r="I7" i="28" s="1"/>
  <c r="H6" i="28"/>
  <c r="G6" i="28"/>
  <c r="I6" i="28" s="1"/>
  <c r="H5" i="28"/>
  <c r="G5" i="28"/>
  <c r="I5" i="28" s="1"/>
  <c r="H4" i="28"/>
  <c r="G4" i="28"/>
  <c r="H10" i="27"/>
  <c r="G10" i="27"/>
  <c r="I10" i="27" s="1"/>
  <c r="F16" i="27"/>
  <c r="E16" i="27"/>
  <c r="H13" i="27"/>
  <c r="G13" i="27"/>
  <c r="I13" i="27" s="1"/>
  <c r="H12" i="27"/>
  <c r="G12" i="27"/>
  <c r="I12" i="27" s="1"/>
  <c r="H11" i="27"/>
  <c r="G11" i="27"/>
  <c r="I11" i="27" s="1"/>
  <c r="H9" i="27"/>
  <c r="G9" i="27"/>
  <c r="I9" i="27" s="1"/>
  <c r="H8" i="27"/>
  <c r="G8" i="27"/>
  <c r="I8" i="27" s="1"/>
  <c r="H7" i="27"/>
  <c r="G7" i="27"/>
  <c r="I7" i="27" s="1"/>
  <c r="H6" i="27"/>
  <c r="G6" i="27"/>
  <c r="I6" i="27" s="1"/>
  <c r="H5" i="27"/>
  <c r="G5" i="27"/>
  <c r="H4" i="27"/>
  <c r="G4" i="27"/>
  <c r="I4" i="27" s="1"/>
  <c r="F15" i="26"/>
  <c r="E15" i="26"/>
  <c r="D15" i="26"/>
  <c r="C15" i="26"/>
  <c r="H14" i="26"/>
  <c r="G14" i="26"/>
  <c r="I14" i="26" s="1"/>
  <c r="H13" i="26"/>
  <c r="G13" i="26"/>
  <c r="I13" i="26" s="1"/>
  <c r="H12" i="26"/>
  <c r="G12" i="26"/>
  <c r="I12" i="26" s="1"/>
  <c r="H10" i="26"/>
  <c r="G10" i="26"/>
  <c r="I10" i="26" s="1"/>
  <c r="H9" i="26"/>
  <c r="G9" i="26"/>
  <c r="I9" i="26" s="1"/>
  <c r="H8" i="26"/>
  <c r="G8" i="26"/>
  <c r="I8" i="26" s="1"/>
  <c r="H7" i="26"/>
  <c r="G7" i="26"/>
  <c r="I7" i="26" s="1"/>
  <c r="H6" i="26"/>
  <c r="G6" i="26"/>
  <c r="I6" i="26" s="1"/>
  <c r="H5" i="26"/>
  <c r="G5" i="26"/>
  <c r="I5" i="26" s="1"/>
  <c r="H4" i="26"/>
  <c r="G4" i="26"/>
  <c r="I4" i="26" s="1"/>
  <c r="F15" i="24"/>
  <c r="E15" i="24"/>
  <c r="D15" i="24"/>
  <c r="C15" i="24"/>
  <c r="H14" i="24"/>
  <c r="G14" i="24"/>
  <c r="I14" i="24" s="1"/>
  <c r="H13" i="24"/>
  <c r="G13" i="24"/>
  <c r="I13" i="24" s="1"/>
  <c r="H12" i="24"/>
  <c r="G12" i="24"/>
  <c r="I12" i="24" s="1"/>
  <c r="H11" i="24"/>
  <c r="G11" i="24"/>
  <c r="I11" i="24" s="1"/>
  <c r="H10" i="24"/>
  <c r="G10" i="24"/>
  <c r="I10" i="24" s="1"/>
  <c r="H9" i="24"/>
  <c r="G9" i="24"/>
  <c r="I9" i="24" s="1"/>
  <c r="H8" i="24"/>
  <c r="G8" i="24"/>
  <c r="I8" i="24" s="1"/>
  <c r="H7" i="24"/>
  <c r="G7" i="24"/>
  <c r="I7" i="24" s="1"/>
  <c r="H6" i="24"/>
  <c r="G6" i="24"/>
  <c r="I6" i="24" s="1"/>
  <c r="H5" i="24"/>
  <c r="G5" i="24"/>
  <c r="I5" i="24" s="1"/>
  <c r="H4" i="24"/>
  <c r="G4" i="24"/>
  <c r="I4" i="24" s="1"/>
  <c r="D22" i="23"/>
  <c r="H19" i="23"/>
  <c r="H20" i="23"/>
  <c r="H21" i="23"/>
  <c r="G19" i="23"/>
  <c r="I19" i="23" s="1"/>
  <c r="G20" i="23"/>
  <c r="I20" i="23" s="1"/>
  <c r="G21" i="23"/>
  <c r="I21" i="23" s="1"/>
  <c r="H10" i="23"/>
  <c r="H11" i="23"/>
  <c r="H12" i="23"/>
  <c r="H13" i="23"/>
  <c r="H14" i="23"/>
  <c r="H15" i="23"/>
  <c r="H16" i="23"/>
  <c r="H17" i="23"/>
  <c r="H18" i="23"/>
  <c r="G10" i="23"/>
  <c r="I10" i="23" s="1"/>
  <c r="G11" i="23"/>
  <c r="I11" i="23" s="1"/>
  <c r="G12" i="23"/>
  <c r="I12" i="23" s="1"/>
  <c r="G13" i="23"/>
  <c r="I13" i="23" s="1"/>
  <c r="G14" i="23"/>
  <c r="I14" i="23" s="1"/>
  <c r="G15" i="23"/>
  <c r="I15" i="23" s="1"/>
  <c r="G16" i="23"/>
  <c r="I16" i="23" s="1"/>
  <c r="G17" i="23"/>
  <c r="I17" i="23" s="1"/>
  <c r="G18" i="23"/>
  <c r="I18" i="23" s="1"/>
  <c r="G9" i="23"/>
  <c r="I9" i="23" s="1"/>
  <c r="H9" i="23"/>
  <c r="F22" i="23"/>
  <c r="E22" i="23"/>
  <c r="C22" i="23"/>
  <c r="H8" i="23"/>
  <c r="G8" i="23"/>
  <c r="I8" i="23" s="1"/>
  <c r="H7" i="23"/>
  <c r="G7" i="23"/>
  <c r="I7" i="23" s="1"/>
  <c r="H6" i="23"/>
  <c r="G6" i="23"/>
  <c r="I6" i="23" s="1"/>
  <c r="H5" i="23"/>
  <c r="G5" i="23"/>
  <c r="I5" i="23" s="1"/>
  <c r="H4" i="23"/>
  <c r="G4" i="23"/>
  <c r="I4" i="23" s="1"/>
  <c r="F12" i="22"/>
  <c r="E12" i="22"/>
  <c r="D12" i="22"/>
  <c r="C12" i="22"/>
  <c r="H11" i="22"/>
  <c r="G11" i="22"/>
  <c r="I11" i="22" s="1"/>
  <c r="H10" i="22"/>
  <c r="G10" i="22"/>
  <c r="I10" i="22" s="1"/>
  <c r="H9" i="22"/>
  <c r="G9" i="22"/>
  <c r="I9" i="22" s="1"/>
  <c r="H8" i="22"/>
  <c r="G8" i="22"/>
  <c r="I8" i="22" s="1"/>
  <c r="H7" i="22"/>
  <c r="G7" i="22"/>
  <c r="I7" i="22" s="1"/>
  <c r="H6" i="22"/>
  <c r="G6" i="22"/>
  <c r="I6" i="22" s="1"/>
  <c r="H5" i="22"/>
  <c r="G5" i="22"/>
  <c r="I5" i="22" s="1"/>
  <c r="H4" i="22"/>
  <c r="G4" i="22"/>
  <c r="I20" i="21"/>
  <c r="G20" i="21"/>
  <c r="D20" i="21"/>
  <c r="C20" i="21"/>
  <c r="H19" i="21"/>
  <c r="G5" i="21"/>
  <c r="G6" i="21"/>
  <c r="I6" i="21" s="1"/>
  <c r="G7" i="21"/>
  <c r="I7" i="21" s="1"/>
  <c r="G8" i="21"/>
  <c r="I8" i="21" s="1"/>
  <c r="G9" i="21"/>
  <c r="I9" i="21" s="1"/>
  <c r="G10" i="21"/>
  <c r="I10" i="21" s="1"/>
  <c r="G11" i="21"/>
  <c r="I11" i="21" s="1"/>
  <c r="G12" i="21"/>
  <c r="I12" i="21" s="1"/>
  <c r="G13" i="21"/>
  <c r="I13" i="21" s="1"/>
  <c r="G14" i="21"/>
  <c r="I14" i="21" s="1"/>
  <c r="G15" i="21"/>
  <c r="I15" i="21" s="1"/>
  <c r="G16" i="21"/>
  <c r="I16" i="21" s="1"/>
  <c r="G17" i="21"/>
  <c r="I17" i="21" s="1"/>
  <c r="G18" i="21"/>
  <c r="I18" i="21" s="1"/>
  <c r="G19" i="21"/>
  <c r="I19" i="21" s="1"/>
  <c r="F20" i="21"/>
  <c r="E20" i="21"/>
  <c r="H18" i="21"/>
  <c r="H17" i="21"/>
  <c r="H16" i="21"/>
  <c r="H15" i="21"/>
  <c r="H14" i="21"/>
  <c r="H13" i="21"/>
  <c r="H12" i="21"/>
  <c r="H11" i="21"/>
  <c r="H10" i="21"/>
  <c r="H9" i="21"/>
  <c r="H8" i="21"/>
  <c r="H7" i="21"/>
  <c r="H6" i="21"/>
  <c r="I5" i="21"/>
  <c r="H5" i="21"/>
  <c r="H4" i="21"/>
  <c r="G4" i="21"/>
  <c r="I4" i="21" s="1"/>
  <c r="G5" i="20"/>
  <c r="I5" i="20" s="1"/>
  <c r="G6" i="20"/>
  <c r="I6" i="20" s="1"/>
  <c r="G7" i="20"/>
  <c r="I7" i="20" s="1"/>
  <c r="G8" i="20"/>
  <c r="I8" i="20" s="1"/>
  <c r="G9" i="20"/>
  <c r="I9" i="20" s="1"/>
  <c r="F13" i="20"/>
  <c r="E13" i="20"/>
  <c r="D13" i="20"/>
  <c r="C13" i="20"/>
  <c r="H12" i="20"/>
  <c r="G12" i="20"/>
  <c r="I12" i="20" s="1"/>
  <c r="H11" i="20"/>
  <c r="G11" i="20"/>
  <c r="I11" i="20" s="1"/>
  <c r="H10" i="20"/>
  <c r="G10" i="20"/>
  <c r="I10" i="20" s="1"/>
  <c r="H9" i="20"/>
  <c r="H8" i="20"/>
  <c r="H7" i="20"/>
  <c r="H6" i="20"/>
  <c r="H5" i="20"/>
  <c r="H4" i="20"/>
  <c r="G4" i="20"/>
  <c r="G19" i="19"/>
  <c r="G14" i="19"/>
  <c r="I14" i="19" s="1"/>
  <c r="G15" i="19"/>
  <c r="I15" i="19" s="1"/>
  <c r="H14" i="19"/>
  <c r="H15" i="19"/>
  <c r="I9" i="19"/>
  <c r="H9" i="19"/>
  <c r="I5" i="19"/>
  <c r="I6" i="19"/>
  <c r="I7" i="19"/>
  <c r="H5" i="19"/>
  <c r="H6" i="19"/>
  <c r="H7" i="19"/>
  <c r="D29" i="18"/>
  <c r="C29" i="18"/>
  <c r="F19" i="19"/>
  <c r="E19" i="19"/>
  <c r="D19" i="19"/>
  <c r="C19" i="19"/>
  <c r="H18" i="19"/>
  <c r="G18" i="19"/>
  <c r="I18" i="19" s="1"/>
  <c r="H17" i="19"/>
  <c r="G17" i="19"/>
  <c r="I17" i="19" s="1"/>
  <c r="H16" i="19"/>
  <c r="G16" i="19"/>
  <c r="I16" i="19" s="1"/>
  <c r="H13" i="19"/>
  <c r="G13" i="19"/>
  <c r="I13" i="19" s="1"/>
  <c r="H12" i="19"/>
  <c r="G12" i="19"/>
  <c r="I12" i="19" s="1"/>
  <c r="H11" i="19"/>
  <c r="G11" i="19"/>
  <c r="I11" i="19" s="1"/>
  <c r="H10" i="19"/>
  <c r="G10" i="19"/>
  <c r="I10" i="19" s="1"/>
  <c r="H8" i="19"/>
  <c r="G8" i="19"/>
  <c r="I8" i="19" s="1"/>
  <c r="H4" i="19"/>
  <c r="G4" i="19"/>
  <c r="F28" i="18"/>
  <c r="H28" i="18" s="1"/>
  <c r="F27" i="18"/>
  <c r="H27" i="18" s="1"/>
  <c r="I28" i="18"/>
  <c r="H23" i="18"/>
  <c r="H24" i="18"/>
  <c r="H25" i="18"/>
  <c r="H26" i="18"/>
  <c r="G23" i="18"/>
  <c r="I23" i="18" s="1"/>
  <c r="G24" i="18"/>
  <c r="I24" i="18" s="1"/>
  <c r="G25" i="18"/>
  <c r="I25" i="18" s="1"/>
  <c r="I29" i="18" s="1"/>
  <c r="G26" i="18"/>
  <c r="I26" i="18" s="1"/>
  <c r="G27" i="18"/>
  <c r="I27" i="18" s="1"/>
  <c r="G28" i="18"/>
  <c r="H11" i="18"/>
  <c r="H12" i="18"/>
  <c r="H13" i="18"/>
  <c r="H14" i="18"/>
  <c r="G11" i="18"/>
  <c r="I11" i="18" s="1"/>
  <c r="G12" i="18"/>
  <c r="I12" i="18" s="1"/>
  <c r="G13" i="18"/>
  <c r="I13" i="18" s="1"/>
  <c r="G14" i="18"/>
  <c r="I14" i="18" s="1"/>
  <c r="F29" i="18"/>
  <c r="E29" i="18"/>
  <c r="H22" i="18"/>
  <c r="G22" i="18"/>
  <c r="I22" i="18" s="1"/>
  <c r="H21" i="18"/>
  <c r="G21" i="18"/>
  <c r="I21" i="18" s="1"/>
  <c r="H20" i="18"/>
  <c r="G20" i="18"/>
  <c r="I20" i="18" s="1"/>
  <c r="H19" i="18"/>
  <c r="G19" i="18"/>
  <c r="I19" i="18" s="1"/>
  <c r="H18" i="18"/>
  <c r="G18" i="18"/>
  <c r="I18" i="18" s="1"/>
  <c r="H17" i="18"/>
  <c r="G17" i="18"/>
  <c r="I17" i="18" s="1"/>
  <c r="H16" i="18"/>
  <c r="G16" i="18"/>
  <c r="I16" i="18" s="1"/>
  <c r="H15" i="18"/>
  <c r="G15" i="18"/>
  <c r="I15" i="18" s="1"/>
  <c r="H10" i="18"/>
  <c r="G10" i="18"/>
  <c r="I10" i="18" s="1"/>
  <c r="H9" i="18"/>
  <c r="G9" i="18"/>
  <c r="I9" i="18" s="1"/>
  <c r="H8" i="18"/>
  <c r="G8" i="18"/>
  <c r="I8" i="18" s="1"/>
  <c r="H7" i="18"/>
  <c r="G7" i="18"/>
  <c r="I7" i="18" s="1"/>
  <c r="H6" i="18"/>
  <c r="G6" i="18"/>
  <c r="I6" i="18" s="1"/>
  <c r="H5" i="18"/>
  <c r="G5" i="18"/>
  <c r="I5" i="18" s="1"/>
  <c r="H4" i="18"/>
  <c r="G4" i="18"/>
  <c r="I4" i="18" s="1"/>
  <c r="H39" i="25" l="1"/>
  <c r="G39" i="25"/>
  <c r="I39" i="25"/>
  <c r="H18" i="29"/>
  <c r="G18" i="29"/>
  <c r="I4" i="29"/>
  <c r="I18" i="29" s="1"/>
  <c r="I15" i="27"/>
  <c r="I16" i="27" s="1"/>
  <c r="I14" i="27"/>
  <c r="H34" i="28"/>
  <c r="G34" i="28"/>
  <c r="I4" i="28"/>
  <c r="I34" i="28" s="1"/>
  <c r="I5" i="27"/>
  <c r="H15" i="26"/>
  <c r="I15" i="26"/>
  <c r="G15" i="26"/>
  <c r="H15" i="24"/>
  <c r="G15" i="24"/>
  <c r="I15" i="24"/>
  <c r="H22" i="23"/>
  <c r="I22" i="23"/>
  <c r="G22" i="23"/>
  <c r="H12" i="22"/>
  <c r="G12" i="22"/>
  <c r="I4" i="22"/>
  <c r="I12" i="22" s="1"/>
  <c r="G29" i="18"/>
  <c r="H20" i="21"/>
  <c r="G13" i="20"/>
  <c r="H13" i="20"/>
  <c r="I4" i="20"/>
  <c r="I13" i="20" s="1"/>
  <c r="H19" i="19"/>
  <c r="I4" i="19"/>
  <c r="I19" i="19" s="1"/>
  <c r="H29" i="18"/>
</calcChain>
</file>

<file path=xl/sharedStrings.xml><?xml version="1.0" encoding="utf-8"?>
<sst xmlns="http://schemas.openxmlformats.org/spreadsheetml/2006/main" count="1186" uniqueCount="496">
  <si>
    <t>องค์การบริหารส่วนตำบลริมโขง อำเภอเชียงของ จังหวัดเชียงราย</t>
  </si>
  <si>
    <t>ลำดับที่</t>
  </si>
  <si>
    <t>ราคากลาง</t>
  </si>
  <si>
    <t>เฉพาะเจาะจง</t>
  </si>
  <si>
    <t>นายเล็ก ศิลปชัย</t>
  </si>
  <si>
    <t>น.ส.ศุภลักษณ์   จันต๊ะคาด</t>
  </si>
  <si>
    <t>น.ส.อารียา  ชัยศิริราษฎร์</t>
  </si>
  <si>
    <t>น.ส.บังอร  รุ่งแสงทอง</t>
  </si>
  <si>
    <t>งานที่จัดซื้อหรือจัดจ้าง</t>
  </si>
  <si>
    <t>วงเงินที่จะซื้อหรือจ้าง</t>
  </si>
  <si>
    <t>วิธีซื้อหรือจ้าง</t>
  </si>
  <si>
    <t>รายชื่อผู้เสนอราคา</t>
  </si>
  <si>
    <t>ราคาที่เสนอ</t>
  </si>
  <si>
    <t>ผู้ที่ได้รับการคัดเลือก</t>
  </si>
  <si>
    <t>ราคาที่ตกลงซื้อหรือจ้าง</t>
  </si>
  <si>
    <t>เหตุผลที่คัดเลือกโดยสรุป</t>
  </si>
  <si>
    <t>เลขที่และวันที่ของสัญญาหรือข้อตกลงในการซื้อหรือจ้าง</t>
  </si>
  <si>
    <t>ค่าจ้างเหมาบริการช่วยงานวิชาการศึกษา</t>
  </si>
  <si>
    <t>ค่าจ้างเหมาบริการ</t>
  </si>
  <si>
    <t>ห้างหุ้นส่วนจำกัด เชียงของเอ็นเนอร์จี999</t>
  </si>
  <si>
    <t>น.ส.จินตนา  จารุเรืองสิริกุล</t>
  </si>
  <si>
    <t>น.ส.โชติกา อธิวันดี</t>
  </si>
  <si>
    <t>เป็นผู้มีคุณสมบัติถูกต้องตามเงื่อนไขในการตกลงราคา</t>
  </si>
  <si>
    <t>บริษัท เอสเอสไอที เซ็นเตอร์ จำกัด</t>
  </si>
  <si>
    <t>ห้างหุ้นส่วนจำกัด ไอที โปรเจค แอนด์ ซัพพลาย</t>
  </si>
  <si>
    <t>บริษัท เชียงใหม่เฟรชมิลค์ จำกัด</t>
  </si>
  <si>
    <t>รายจ่ายเพื่อให้ได้มาซึ่งบริการ</t>
  </si>
  <si>
    <t>รวม</t>
  </si>
  <si>
    <t>นายกฤษณุ  ภิชัย</t>
  </si>
  <si>
    <t>ร้านโน้ตดีไซน์</t>
  </si>
  <si>
    <t>สรุปผลการดำเนินการจัดซื้อจัดจ้างในรอบเดือน  ตุลาคม 2567</t>
  </si>
  <si>
    <t>นางอุ่นเรือน  อินทรจันทร์</t>
  </si>
  <si>
    <t>CNTR-00004/68
ลงวันที่ 02/10/2567</t>
  </si>
  <si>
    <t>นางจิณณพัต  ระวังสี</t>
  </si>
  <si>
    <t>CNTR-00005/68
ลงวันที่ 02/10/2567</t>
  </si>
  <si>
    <t>CNTR-00006/68
ลงวันที่ 02/10/2567</t>
  </si>
  <si>
    <t>CNTR-00007/68
ลงวันที่ 02/10/2567</t>
  </si>
  <si>
    <t>นายบูรพา  ธรรมวงค์</t>
  </si>
  <si>
    <t>CNTR-00008/68
ลงวันที่ 02/10/2567</t>
  </si>
  <si>
    <t>นายทรงพล  ธรรมวงค์</t>
  </si>
  <si>
    <t>CNTR-00009/68
ลงวันที่ 02/10/2567</t>
  </si>
  <si>
    <t>น.ส.อภิญญา แสนเปาม่อน</t>
  </si>
  <si>
    <t>CNTR-00010/68
ลงวันที่ 02/10/2567</t>
  </si>
  <si>
    <t>CNTR-00011/68
ลงวันที่ 04/10/2567</t>
  </si>
  <si>
    <t>CNTR-00012/68
ลงวันที่ 04/10/2567</t>
  </si>
  <si>
    <t>CNTR-00013/68
ลงวันที่ 04/10/2567</t>
  </si>
  <si>
    <t>CNTR-00014/68
ลงวันที่ 04/10/2567</t>
  </si>
  <si>
    <t xml:space="preserve">ค่าจัดซื้อวัสดุคอมพิวเตอร์  </t>
  </si>
  <si>
    <t>หจก.เฟิร์ส เครื่องเขียน แอนด์ ก๊อปปี้ปริ้น</t>
  </si>
  <si>
    <t>ค่าวัสดุเชื้อเพลิงและหล่อลื่น</t>
  </si>
  <si>
    <t>บริษัท นครพาทรัพย์เจิรญ จำกัด</t>
  </si>
  <si>
    <t>CNTR-00016/68
ลงวันที่ 04/10/2567</t>
  </si>
  <si>
    <t>CNTR-00017/68
ลงวันที่ 07/10/2567</t>
  </si>
  <si>
    <t>ร้านลักษมี</t>
  </si>
  <si>
    <t>CNTR-00021/68
ลงวันที่ 17/10/2567</t>
  </si>
  <si>
    <t>ค่าจัดซื้อวัสดุสำนักงาน สำนักปลัด  สำหรับตกแต่งโต๊ะประชุม</t>
  </si>
  <si>
    <t>จ้างเหมาซ่อมแซมครุภัณฑ์คอมพิวเตอร์ กองคลัง</t>
  </si>
  <si>
    <t>CNTR-00024/68
ลงวันที่ 28/10/2567</t>
  </si>
  <si>
    <t>สรุปผลการดำเนินการจัดซื้อจัดจ้างในรอบเดือน  พฤศจิกายน 2567</t>
  </si>
  <si>
    <t>001/2568(CNTR-00002/68
ลงวันที่ 02/10/2567</t>
  </si>
  <si>
    <t>002/2568(CNTR-00001/68
ลงวันที่ 02/10/2567</t>
  </si>
  <si>
    <t>003/2568(CNTR-00003/68
ลงวันที่ 02/10/2567</t>
  </si>
  <si>
    <t>บริษัท สุขใจ เอ็ม แอนด์ เอ็ม จำกัด</t>
  </si>
  <si>
    <t>004/2568(CNTR-00015/68
ลงวันที่ 04/10/2567</t>
  </si>
  <si>
    <t>ค่าจัดซื้อวัสดุสำนักงาน ผ้าเต้นท์ สำนักปลัด</t>
  </si>
  <si>
    <t xml:space="preserve">ค่าจัดซื้อคอมพิวเตอร์,เครื่องสำรองไฟ </t>
  </si>
  <si>
    <t>ค่าจ้างเหมาเปลี่ยนแบตเตอร์รี่รถยนต์</t>
  </si>
  <si>
    <t>ร้านไพศาลไดนาโม</t>
  </si>
  <si>
    <t>นายวิรัตน์  ขยันกิจ</t>
  </si>
  <si>
    <t>โครงการส่งเสริมการท่องเที่ยวบูรณาการ พี่น้องท้องถิ่น อ.เชียงของ จ.เชียงราย  จัดเตรียมสถานที่</t>
  </si>
  <si>
    <t>ซื้อเครื่องคอมพิวเตอร์,เครื่องสำรองไฟ</t>
  </si>
  <si>
    <t>010/2568
ลงวันที่ 31/10/2567</t>
  </si>
  <si>
    <t>009/2568
ลงวันที่ 31/10/2567</t>
  </si>
  <si>
    <t>008/2568
ลงวันที่ 28/10/2567</t>
  </si>
  <si>
    <t>007/2568
ลงวันที่ 21/10/2567</t>
  </si>
  <si>
    <t>005/2568
ลงวันที่ 15/10/2567</t>
  </si>
  <si>
    <t>ซื้อเครื่องทำน้ำร้อน-น้ำเย็น</t>
  </si>
  <si>
    <t>011/2568
ลงวันที่ 31/10/2567</t>
  </si>
  <si>
    <t>ตรวจเช็ครถยนต์ส่วนกลาง หมายเลขทะเบียน ขจ 5537  เชียงราย</t>
  </si>
  <si>
    <t>บริษัท โตโยต้า เชียงราย จำกัด</t>
  </si>
  <si>
    <t>CNTR-00028/68
ลงวันที่ 11/11/2567</t>
  </si>
  <si>
    <t>CNTR-00032/68
ลงวันที่ 13/11/2567</t>
  </si>
  <si>
    <t>จ้างเหมาซ่อมแซมเครื่องคอมพิวเตอร์</t>
  </si>
  <si>
    <t>CNTR-00034/68
ลงวันที่ 21/11/2567</t>
  </si>
  <si>
    <t>นายพิรุณ  หมั้นเยือน</t>
  </si>
  <si>
    <t>CNTR-00035/68
ลงวันที่ 22/11/2567</t>
  </si>
  <si>
    <t>CNTR-00036/68
ลงวันที่ 25/11/2567</t>
  </si>
  <si>
    <t>ซ่อมเครื่องคอมพิวเตอร์ กองช่าง</t>
  </si>
  <si>
    <t>ร้านโชคดีเงินล้าน</t>
  </si>
  <si>
    <t>CNTR-00039/68
ลงวันที่ 25/11/2567</t>
  </si>
  <si>
    <t>เปลี่ยนถ่ายน้ำมันเครื่องรถยนต์ส่วนกลาง  ขก 5087  เชียงราย</t>
  </si>
  <si>
    <t>CNTR-00040/68
ลงวันที่ 26/11/2567</t>
  </si>
  <si>
    <t>ซ่อมปั้มฉีดน้ำ</t>
  </si>
  <si>
    <t>CNTR-00041/68
ลงวันที่ 26/11/2567</t>
  </si>
  <si>
    <t>ซ่อมแซมเครื่องปรับอากาศ</t>
  </si>
  <si>
    <t>CNTR-00046/68
ลงวันที่ 28/11/2567</t>
  </si>
  <si>
    <t>ซ่อมแซมเครื่องปรับอากาศ  สำนักปลัด</t>
  </si>
  <si>
    <t>จ้างเหมาเปลี่ยนประตู ห้องประชุม</t>
  </si>
  <si>
    <t>ร้านไท กระจก อลูมิเนียม</t>
  </si>
  <si>
    <t>จัดซื้อวัสดุสำนักงาน กองการศึกษาฯ</t>
  </si>
  <si>
    <t>014/2568
ลงวันที่ 12/11/2567</t>
  </si>
  <si>
    <t>012/2568
ลงวันที่ 11/11/2567</t>
  </si>
  <si>
    <t>013/2568
ลงวันที่ 11/11/2567</t>
  </si>
  <si>
    <t>ซื้อครุภัดณฑ์คอมพิวเตอร์ กองช่าง</t>
  </si>
  <si>
    <t>หจก.ไอที โปรเจค แอนด์ ซัพพลาย</t>
  </si>
  <si>
    <t>015/2568
ลงวันที่ 14/11/2567</t>
  </si>
  <si>
    <t>ค่าจัดซื้อวัสดุสำนักงาน กองช่าง</t>
  </si>
  <si>
    <t>016/2568
ลงวันที่ 25/11/2567</t>
  </si>
  <si>
    <t>ค่าจัดซื้อวัสดุคอมพิวเตอร์ กองช่าง</t>
  </si>
  <si>
    <t>หจก.แม่จัน ปริ้นติ้ง</t>
  </si>
  <si>
    <t>017/2568
ลงวันที่ 25/11/2567</t>
  </si>
  <si>
    <t>สรุปผลการดำเนินการจัดซื้อจัดจ้างในรอบเดือน  ธันวาคม 2567</t>
  </si>
  <si>
    <t xml:space="preserve">ค่าจัดซื้อวัสดุสำนักงาน  </t>
  </si>
  <si>
    <t>CNTR-00044/68
ลงวันที่ 03/12/2567</t>
  </si>
  <si>
    <t>ค่าจัดซื้อวัสดุการเกษตร</t>
  </si>
  <si>
    <t>ร้านสุมงคล</t>
  </si>
  <si>
    <t>CNTR-00045/68
ลงวันที่ 11/12/2567</t>
  </si>
  <si>
    <t>CNTR-00046/68
ลงวันที่ 12/12/2568</t>
  </si>
  <si>
    <t>นายพุ่ม  บุญหนัก</t>
  </si>
  <si>
    <t>โครงการปรับปรุงเครื่องขยายเสียงหมู่บ้าน  หมู่ที่ 5 บ้านสองพี่น้อง (ห้วยตุ๊)</t>
  </si>
  <si>
    <t>หจก.เชาวนพาณิชย์ 2021</t>
  </si>
  <si>
    <t>018/2568
ลงวันที่ 16/12/2567</t>
  </si>
  <si>
    <t>โครงการปรับปรุงเครื่องขยายเสียงหมู่บ้าน หมู่ที่ 5 บ้านสองพี่น้อง (ห้วยสา)</t>
  </si>
  <si>
    <t>หจก.เชาวนพาณิชย์ 2022</t>
  </si>
  <si>
    <t>019/2568
ลงวันที่ 16/12/2567</t>
  </si>
  <si>
    <t>โครงการซ่อมแซมระบบประปา  หมู่ที่ 8 บ้านหาดทรายทอง (โครงการช่วยเหลือประชาชนตามอำนาจฯ)</t>
  </si>
  <si>
    <t>หจก.เอคซ์เพิร์ท ดีไซน์</t>
  </si>
  <si>
    <t>020/2568
ลงวันที่ 18/12/2567</t>
  </si>
  <si>
    <t>จ้างจัดเตรียมสถานที่ โครงการส่งเสริมการท่องเที่ยวเชิงเกษตร ส้มสีทอง ตำบลริมโขง</t>
  </si>
  <si>
    <t>น.ส.อาริญา  วงศ์ผา</t>
  </si>
  <si>
    <t>021/2568
ลงวันที่ 18/12/2567</t>
  </si>
  <si>
    <t>จ้างจัดนิทรรศการแสดงผลงาน โครงการส่งเสริมการท่องเที่ยวเชิงเกษตร ส้มสีทอง</t>
  </si>
  <si>
    <t>นางทิดา  เฉียบแหลม</t>
  </si>
  <si>
    <t>022/2568
ลงวันที่ 18/12/2567</t>
  </si>
  <si>
    <t>จ้างเหมาบริการช่างสำรวจ กองช่าง</t>
  </si>
  <si>
    <t>นายชัยพร  ปัญญานิล</t>
  </si>
  <si>
    <t>CNTR-00052/68
ลงวันที่ 27/12/2567</t>
  </si>
  <si>
    <t>สรุปผลการดำเนินการจัดซื้อจัดจ้างในรอบเดือน  มกราคม 2568</t>
  </si>
  <si>
    <t>ค่าจัดซื้อวัสดุงานบ้านงานครัว สำนักปลัด</t>
  </si>
  <si>
    <t>นายยือ  ฮุงอวน</t>
  </si>
  <si>
    <t>CNTR-00053/68
ลงวันที่ 07/01/2568</t>
  </si>
  <si>
    <t>ค่าจัดซื้อวัสดุ ตามโครงการงานวันเด็กแห่งชาติ</t>
  </si>
  <si>
    <t>หจก.รุ่งภัทรากร ซัพพลาย</t>
  </si>
  <si>
    <t>024/2568
ลงวันที่ 07/01/2568</t>
  </si>
  <si>
    <t>ร้านมณีรัตน์ เครื่องเย็น</t>
  </si>
  <si>
    <t>025/2568
ลงวันที่ 07/01/2568</t>
  </si>
  <si>
    <t>บริษัท โทรคมนาคมแห่งชาติ จำกัด (มหาชน)</t>
  </si>
  <si>
    <t>023/2568
ลงวันที่ 09/01/2568</t>
  </si>
  <si>
    <t>ค่าจัดซื้อวัสดุโฆษณาและเผยแพร่  สำนักปลัด</t>
  </si>
  <si>
    <t>ร้าน โปรปริ้น แอดเวอร์ ไทซิ่ง</t>
  </si>
  <si>
    <t>CNTR-00057/68
ลงวันที่ 09/01/2568</t>
  </si>
  <si>
    <t>ค่าจัดซื้อวัสดุสำนักงาน  กองคลัง</t>
  </si>
  <si>
    <t>026/2568
ลงวันที่ 10/01/2568</t>
  </si>
  <si>
    <t>ค่าจัดซื้อวัสดุไฟฟ้าและวิทยุ  สำนักปลัด</t>
  </si>
  <si>
    <t>027/2568
ลงวันที่ 14/01/2568</t>
  </si>
  <si>
    <t>นายศิภกิจ  สิทธิราช</t>
  </si>
  <si>
    <t>CNTR-00060/68
ลงวันที่ 15/01/2568</t>
  </si>
  <si>
    <t>โครงการซ่อมแซมคอสะพาน บ้านดอนที่ หมู่ที่ 3 (โครงการช่วยเหลือประชาชนตามอำนาจหน้าที่ฯ)</t>
  </si>
  <si>
    <t>หจก.เอคเพิร์ท ดีไซน์</t>
  </si>
  <si>
    <t>028/2568
ลงวันที่ 20/01/2568</t>
  </si>
  <si>
    <t>ค่าจัดซื้อวัสดุก่อสร้าง กองช่าง</t>
  </si>
  <si>
    <t>CNTR-00062/68
ลงวันที่ 21/01/2568</t>
  </si>
  <si>
    <t>029/2568
ลงวันที่ 22/01/2568</t>
  </si>
  <si>
    <t>ค่าจัดซื้อวัสดุการเกษตร  สำนักปลัด</t>
  </si>
  <si>
    <t>030/2568
ลงวันที่ 22/01/2568</t>
  </si>
  <si>
    <t>จ้างเหมาซ่อมแซมครุภัณฑ์ รถยนต์ส่วนกลาง กง 9757 เชียงราย</t>
  </si>
  <si>
    <t>นายรัดจรัญ  วงศ์ชัย</t>
  </si>
  <si>
    <t>CNTR-00063/68
ลงวันที่ 22/01/2568</t>
  </si>
  <si>
    <t>ค่าจัดซื้อวัสดุสำนักงาน</t>
  </si>
  <si>
    <t>CNTR-00064/68
ลงวันที่ 22/01/2568</t>
  </si>
  <si>
    <t>031/2568
ลงวันที่ 23/01/2568</t>
  </si>
  <si>
    <t>โครงการจัดซื้อรถตักหน้าขุดหลัง ชนิดขับเคลื่อน 4 ล้อ</t>
  </si>
  <si>
    <t>บริษัท พรพิพัฒน์ เอ็นจิเนียริ่ง ทรัค แอนด์ อีควิปเม้นท์ จำกัด</t>
  </si>
  <si>
    <t>ประกวดราคาอิเล็กทรอนิกส์ (e-bidding)</t>
  </si>
  <si>
    <t>032/2568
ลงวันที่ 29/01/2568</t>
  </si>
  <si>
    <t>ค่าจ้างเหมาบริการทำความสะอาดอาคารสำนักงาน
(ตุลาคม 2567 - กันยายน 2568)</t>
  </si>
  <si>
    <t xml:space="preserve">ค่าจ้างเหมาบริการทำความสะอาดอาคารสำนักงาน(ตุลาคม 2567 - กันยายน 2568)
</t>
  </si>
  <si>
    <t>ค่าจ้างเหมาบริการช่วยงานนโยบายและแผน (ตุลาคม 2567 - กันยายน 2568)</t>
  </si>
  <si>
    <t>ค่าจ้างเหมาบริการช่วยงานป้องกันและบรรเทาสาธารณภัย  (ตุลาคม 2567 - กันยายน 2568)</t>
  </si>
  <si>
    <t>ค่าจ้างเหมาบริการคนงานทั่ว  (ตุลาคม 2567 - กันยายน 2568)</t>
  </si>
  <si>
    <t>จ้างเหมาบริการช่วยงานวิชาการศึกษาฯ  (ตุลาคม 2567 - ธันวาคม 2567)</t>
  </si>
  <si>
    <t>ค่าจ้างเหมาบริการผู้ช่วยผู้ดูและเด็ก  (ตุลาคม 2567 - กรกฎาคม 2568)</t>
  </si>
  <si>
    <t>ค่าจ้างเหมาบริการ เช่าเครื่องถ่ายเอกสาร สำนักปลัด (ตุลาคม 2567 - กันยายน 2568)</t>
  </si>
  <si>
    <t>ค่าจ้างเหมาบริการ เช่าเครื่องถ่ายเอกสาร กองช่าง (ตุลาคม 2567 - กันยายน 2568)</t>
  </si>
  <si>
    <t>ค่าจ้างเหมาบริการ เช่าเครื่องถ่ายเอกสาร กองคลัง (ตุลาคม 2567 - กันยายน 2568)</t>
  </si>
  <si>
    <t>ค่าวัสดุเชื้อเพลิงและหล่อลื่น  (ตุลาคม 2567 - กันยายน 2568)</t>
  </si>
  <si>
    <t>โครงการจัดซื้ออาหารเสริม (นม) โรงเรียน ศูนย์พัฒนาเด็กเล็ก  ภาคเรียนที่ 2/ 2567</t>
  </si>
  <si>
    <t>สรุปผลการดำเนินการจัดซื้อจัดจ้างในรอบเดือน  กุมภาพันธ์ 2568</t>
  </si>
  <si>
    <t>โครงการจัดซื้ออุปกรณ์ โครงการแข่งขันกีฬาริมโขง</t>
  </si>
  <si>
    <t>033/68
ลงวันที่ 19/02/2568</t>
  </si>
  <si>
    <t>034/2568
ลงวันที่ 18/02/2568</t>
  </si>
  <si>
    <t>ค่าจัดซื้อวัสดุสำนักงาน  กองช่าง</t>
  </si>
  <si>
    <t>035/2568
ลงวันที่ 19/02/2568</t>
  </si>
  <si>
    <t>ค่าจัดซื้อวัสดุคอมพิวเตอร์ กองคลัง</t>
  </si>
  <si>
    <t>โครงการจ้างเหมาจัดเตรียนสนามกีฬา  โครงการแข่งขันกีฬาริมโขง</t>
  </si>
  <si>
    <t>นางสนอง  จันต๊ะคาด</t>
  </si>
  <si>
    <t>037/2568
ลงวันที่ 26/02/2568</t>
  </si>
  <si>
    <t>โครงการจัดซื้อวัสดุยานพาหนะ สำนักปลัด</t>
  </si>
  <si>
    <t>038/68
ลงวันที่ 26/02/2568</t>
  </si>
  <si>
    <t>โครงการติกตั้งถังกรองน้ำ อบต.ริมโขง</t>
  </si>
  <si>
    <t>หจก.พีเอส กรุ๊ป วอเตอร์เวิร์ค</t>
  </si>
  <si>
    <t>039/2568
ลงวันที่ 26/02/2568</t>
  </si>
  <si>
    <t>โครงการจัดซื้อครุภัณฑ์สำนักงาน โต๊ะทำงานเหล็กพร้อมเก้าอี้ กองช่าง</t>
  </si>
  <si>
    <t>040/2568
ลงวันที่ 28/02/2568</t>
  </si>
  <si>
    <t>โครงการก่อสร้างแท้งค์เก็บน้ำภายในบริเวณสำนักงาน อบต.ริมโขง</t>
  </si>
  <si>
    <t>041/68
ลงวันที่ 28/02/2568</t>
  </si>
  <si>
    <t>ระบบผลิตน้ำบริโภคด้วยกระบวนการรีเวิร์สออสโมซิส ม.1</t>
  </si>
  <si>
    <t>ระบบผลิตน้ำบริโภคด้วยกระบวนการรีเวิร์สออสโมซิส ม.2</t>
  </si>
  <si>
    <t>ระบบผลิตน้ำบริโภคด้วยกระบวนการรีเวิร์สออสโมซิส ม.3</t>
  </si>
  <si>
    <t>ระบบผลิตน้ำบริโภคด้วยกระบวนการรีเวิร์สออสโมซิส ม.4</t>
  </si>
  <si>
    <t>ระบบผลิตน้ำบริโภคด้วยกระบวนการรีเวิร์สออสโมซิส ม.8</t>
  </si>
  <si>
    <t>บริษัท วอเทอร์ป๊อก  จำกัด</t>
  </si>
  <si>
    <t>044/2568
ลงวันที่ 07/02/2568</t>
  </si>
  <si>
    <t>045/2568
ลงวันที่ 07/02/2568</t>
  </si>
  <si>
    <t>046/2568
ลงวันที่ 07/02/2568</t>
  </si>
  <si>
    <t>047/2568
ลงวันที่ 07/02/2568</t>
  </si>
  <si>
    <t>048/2568
ลงวันที่ 07/02/2568</t>
  </si>
  <si>
    <t>ค่าจัดซื้อเครื่องเข้าเล่มแบบสันกาว สำนักปลัด</t>
  </si>
  <si>
    <t xml:space="preserve">โครงการจัดซื้อครุภัณฑ์สำนักงาน โต๊ะทำงานผู้บริหารพร้อมเก้าอี้,โต๊ะทำงานเหล็กพร้อมเก้าอี้ สำนักปลัด  </t>
  </si>
  <si>
    <t>ค่าจัดซื้อคอมพิวเตอร์แท็บเล็ต แบบที่ 2</t>
  </si>
  <si>
    <t>ค่าจัดซื้อเครื่องปรับอากาศแบบตั้งพื้นหรือแบบแขวน ระบบ Inverter ขนาด 18,000 บีทียู</t>
  </si>
  <si>
    <t>สยาม แอร์ เซอร์วิส</t>
  </si>
  <si>
    <t>ค่าจัดซื้อคอมพิวเตอร์ All in one สำหรับงานสำนักงาน,เครื่องสำรองไฟ ขนาด 800 va</t>
  </si>
  <si>
    <t>ค่าจัดซื้อวัสดุ โครงการส่งเสริมการหยุดเผาในพื้นที่การเกษตร</t>
  </si>
  <si>
    <t>ร้านพุ่มพันธุ์ไม้</t>
  </si>
  <si>
    <t>CNTR-00079/68
ลงวันที่ 20/03/2568</t>
  </si>
  <si>
    <t>054/2568
ลงวันที่ 20/03/2568</t>
  </si>
  <si>
    <t>053/2568
ลงวันที่ 18/03/2568</t>
  </si>
  <si>
    <t>052/2568
ลงวันที่ 18/03/2568</t>
  </si>
  <si>
    <t>051/2568
ลงวันที่ 18/03/2568</t>
  </si>
  <si>
    <t>050/2568
ลงวันที่ 10/03/2568</t>
  </si>
  <si>
    <t>049/2568
ลงวันที่ 10/03/2568</t>
  </si>
  <si>
    <t>CNTR-00080/68
ลงวันที่ 20/03/2568</t>
  </si>
  <si>
    <t>ค่าจัดซื้อวัสดุคอมพิวเตอร์ กองการศึกษาฯ</t>
  </si>
  <si>
    <t>CNTR-00081/68
ลงวันที่ 20/03/2568</t>
  </si>
  <si>
    <t>ค่าจัดซื้อวัสดุสำนักงาน กองการศึกษาฯ</t>
  </si>
  <si>
    <t>CNTR-00088/68
ลงวันที่ 25/03/2568</t>
  </si>
  <si>
    <t>055/2568
ลงวันที่ 26/03/2568</t>
  </si>
  <si>
    <t>โครงการก่อสร้างถนน คสล.สายห้วยปู่คึ  หมู่ที่ 3  บ้านดอนที่</t>
  </si>
  <si>
    <t>หจก.เอทีพี ก่อสร้าง</t>
  </si>
  <si>
    <t>โครงการก่อสร้างถนน คสล.บ้านนายจะลู ถึง สวนยาง จะบูสี หมู่ที่ 5 บ้านสองพี่น้อง</t>
  </si>
  <si>
    <t>056/2568
ลงวันที่ 26/03/2568</t>
  </si>
  <si>
    <t>ค่าจัดซื้อวัสดุก่อสร้าง บ้านผู้พิการ</t>
  </si>
  <si>
    <t>หจก.เอคซ์เพิร์ท ดีไซนื</t>
  </si>
  <si>
    <t>059/2568
ลงวันที่ 26/03/2568</t>
  </si>
  <si>
    <t>สรุปผลการดำเนินการจัดซื้อจัดจ้างในรอบเดือน  มีนาคม 2568</t>
  </si>
  <si>
    <t>สรุปผลการดำเนินการจัดซื้อจัดจ้างในรอบเดือน  เมษายน 2568</t>
  </si>
  <si>
    <t>โครงการก่อสร้างถนน คสล.จากบ้านจิราภรณ์ถึงโบสถ์ และนายสุรชาติ ถึง สวนนายณรงค์ หมู่ที่ 9 บ้านม่วงกาญจน์</t>
  </si>
  <si>
    <t>โครงการก่อสร้างถนน คสล.สายทางเข้าสนามกีฬา อบต.ริมโขง หมู่ที่ 8 บ้านหาดทรายทอง</t>
  </si>
  <si>
    <t>063/2568
ลงวันที่ 03/04/2568</t>
  </si>
  <si>
    <t>062/2568
ลงวันที่ 03/04/2568</t>
  </si>
  <si>
    <t>โครงการก่อสร้างถนน คสล.หน้าสวนลุงป๊ะ ถึง สวนนายยำ หมู่ที่ 7 บ้านห้วยเย็น</t>
  </si>
  <si>
    <t>064/2568
ลงวันที่ 03/04/2568</t>
  </si>
  <si>
    <t>ค่าจัดซื้อเครื่องปรับอากาศแบบตั้งพื้นหรือแบบแขน ระบบ Inverter ขนาด 24,000 บีทียู</t>
  </si>
  <si>
    <t>หจก.บ้านนายช่าง</t>
  </si>
  <si>
    <t>065/2568
ลงวันที่ 03/04/2568</t>
  </si>
  <si>
    <t>ปรับปรุงถนนโดยปูทับผิวจราจรด้วยแอสฟัลท์ติก คสล.ชร.117-18 หมู่ที่ 5 บ้านสองพี่น้อง</t>
  </si>
  <si>
    <t>หจก.เชียงรายทรายเพชร</t>
  </si>
  <si>
    <t>ปรับปรุงถนน คสล.โดยปูทับผิวจราจรด้วยแอสฟัลท์ติก Overlay ชร.ถ.117-11 สายบ้านหาดทรายทอง หมู่ที่ 8</t>
  </si>
  <si>
    <t>066/2568
ลงวันที่ 04/04/2568</t>
  </si>
  <si>
    <t>067/2568
ลงวันที่ 04/04/2568</t>
  </si>
  <si>
    <t>068/2568
ลงวันที่ 04/04/2568</t>
  </si>
  <si>
    <t>ปรับปรุงถนน คสล.โดยปูทับผิวจราจรด้วยแอสฟัลท์ติก Overlay ชร.ถ.117-17 สายบ้านหาดทรายทอง หมู่ที่ 8</t>
  </si>
  <si>
    <t>072/2568
ลงวันที่ 22/04/2568</t>
  </si>
  <si>
    <t>ค่าจัดซื้อโต๊ะคอม+เก้าอี้ แบบไม้</t>
  </si>
  <si>
    <t>075/2568
ลงวันที่ 23/04/2568</t>
  </si>
  <si>
    <t>โครงการก่อสร้งถนน คสล.เพื่อการเกษตรจากทางหลวง 1290 ถึงสวนนายท่อ หมู่ที่ 10 บ้านกิ่วดอยหลวง</t>
  </si>
  <si>
    <t>หจก.ภูวพัฒน์ 2019</t>
  </si>
  <si>
    <t>077/2568
ลงวันที่ 25/04/2568</t>
  </si>
  <si>
    <t>หจก.ภูวพัฒน์ 2020</t>
  </si>
  <si>
    <t>078/2568
ลงวันที่ 29/04/2568</t>
  </si>
  <si>
    <t>สรุปผลการดำเนินการจัดซื้อจัดจ้างในรอบเดือน  พฤษภาคม 2568</t>
  </si>
  <si>
    <t>088/2568
ลงวันที่ 06/05/2568</t>
  </si>
  <si>
    <t>โครงการก่อสร้างถนน คสลล.สายหน้าป่าช้าถึงบ้านร้าง หมู่ที่ 1 บ้านหาดบ้าย</t>
  </si>
  <si>
    <t>089/2568
ลงวันที่ 06/05/2568</t>
  </si>
  <si>
    <t>โครงการก่อสร้างถนน คสล.ซอยศูนย์พัฒนาเด็กเล็ก หมู่ที่ 8 บ้านหาดทรายทอง</t>
  </si>
  <si>
    <t>093/2568
ลงวันที่ 07/05/2568</t>
  </si>
  <si>
    <t>094/2568
ลงวันที่ 07/05/2568</t>
  </si>
  <si>
    <t>097/2568
ลงวันที่ 16/05/2568</t>
  </si>
  <si>
    <t>โครงการก่อสร้างถนน คสล.จากถนนใหญ่ถึงสวนนายณรงค์ หมู่ที่ 10 บ้านกิ่วดอยหลวง</t>
  </si>
  <si>
    <t>098/2568
ลงวันที่ 20/05/2568</t>
  </si>
  <si>
    <t>โครงการก่อสร้างถนน คสล.สายนายจรัญ-ศาลาลงน้ำ หมู่ที่ 3 บ้านดอนที่</t>
  </si>
  <si>
    <t>099/2568
ลงวันที่ 20/05/2568</t>
  </si>
  <si>
    <t>โครงการก่อสร้างถนน คสล.หน้าบ้านนายกุศล ถึงหน้าบ้านนางสนอง และทางขึ้นประปาหมู่บ้าน หมู่ที่ 1 บ้านหาดบ้าย</t>
  </si>
  <si>
    <t>110/2568
ลงวันที่ 29/05/2568</t>
  </si>
  <si>
    <t>โครงการก่อสร้างถนน คสล.บ้านห้วยตุ๊ บ้านอาผ่า ถึงศาลเจ้าพ่อ หมู่ที่ 5 บ้านสองพี่น้อง</t>
  </si>
  <si>
    <t>111/2568
ลงวันที่ 29/05/2568</t>
  </si>
  <si>
    <t>113/2568
ลงวันที่ 30/05/2568</t>
  </si>
  <si>
    <t>สรุปผลการดำเนินการจัดซื้อจัดจ้างในรอบเดือน  มิถุนายน 2568</t>
  </si>
  <si>
    <t>114/2568
ลงวันที่ 10/06/2568</t>
  </si>
  <si>
    <t>ค่าจัดซื้อเครื่องสูบน้ำ ขนาด 3 นิ้ว จำนวน 1 เครื่อง</t>
  </si>
  <si>
    <t>115/2568
ลงวันที่ 10/06/2568</t>
  </si>
  <si>
    <t>โครงการปรับปรุงคุณภาพระบบประปาหมู่บ้าน หมู่ที่ 1 บ้านหาดบ้าย</t>
  </si>
  <si>
    <t>116/2568
ลงวันที่ 11/06/2568</t>
  </si>
  <si>
    <t>โครงการปรับปรุงภูมิทัศน์ศูนย์พัฒนาเด็กเล็กบ้านหาดบ้าย</t>
  </si>
  <si>
    <t>นายมานพ แสงศรีจันทร์</t>
  </si>
  <si>
    <t>117/2568
ลงวันที่ 11/06/2568</t>
  </si>
  <si>
    <t>โครงการซ่อมแซมปั้มน้ำสูบน้ำขึ้นแท้งค์เก็บน้ำ อบต.ริมโขง</t>
  </si>
  <si>
    <t>ร้านไพศาล ไดนาโม</t>
  </si>
  <si>
    <t>118/2568
ลงวันที่ 12/06/2568</t>
  </si>
  <si>
    <t>โครงการซ่อมแซ่มโทรทัศน์ ศูนย์ฯ ม.6</t>
  </si>
  <si>
    <t>นายไพโรจน์  ทีปะนะ</t>
  </si>
  <si>
    <t>119/2568
ลงวันที่ 12/06/2568</t>
  </si>
  <si>
    <t>โครงการจัอซื้อวัสดุก่อสร้าง ท่อประปา หมู่ที่ 9 บ้านม่วงกาญจน์</t>
  </si>
  <si>
    <t>127/2568
ลงวันที่ 27/06/2568</t>
  </si>
  <si>
    <t>จ้างซ่อมแซมเครื่องพิมพ์คอมพิวเตอร์ กองคลัง</t>
  </si>
  <si>
    <t>128/2568
ลงวันที่ 27/06/2568</t>
  </si>
  <si>
    <t>โครงการจัดซื้อเครื่องคิดเลข กองคลัง</t>
  </si>
  <si>
    <t>129/2568
ลงวันที่ 27/06/2568</t>
  </si>
  <si>
    <t>โครงการก่อสร้างลาน คสล.บริเวณศูนย์ผ้าทอไทลื้อ หมู่ที่ 1 บ้านหาดบ้าย</t>
  </si>
  <si>
    <t>หจก.เชาวนพาณิชย์ 2020</t>
  </si>
  <si>
    <t>126/2568
ลงวันที่ 27/06/2568</t>
  </si>
  <si>
    <t>สรุปผลการดำเนินการจัดซื้อจัดจ้างในรอบเดือน  กรกฎาคม 2568</t>
  </si>
  <si>
    <t>โครงการจัดซื้ออุปกรณ์วัสดุ โครงการแห่เทียนจำพรรษา</t>
  </si>
  <si>
    <t>ร้านมณเฑียรทองชัยพาณิชย์</t>
  </si>
  <si>
    <t>130/2568
ลงวันที่ 30/06/2568</t>
  </si>
  <si>
    <t>โครงการจัดซื้อวัสดุสำนักงาน กองการศึกษาฯ</t>
  </si>
  <si>
    <t>131/2568
ลงวันที่ 30/06/2568</t>
  </si>
  <si>
    <t>132/2568
ลงวันที่ 02/07/2568</t>
  </si>
  <si>
    <t>จ้างซ่อมแซมไฟฟ้าสาธารณะ (ไฟกิ่ง)</t>
  </si>
  <si>
    <t>ร้านมณีรัตน์เครื่องเย็น</t>
  </si>
  <si>
    <t>133/2568
ลงวันที่ 02/07/2568</t>
  </si>
  <si>
    <t>134/2568
ลงวันที่ 02/07/2568</t>
  </si>
  <si>
    <t>จ้างเหมาเปลี่ยนถ่ายน้ำมันเครื่องรถยนต์ ขจ 5537 เชียงราย</t>
  </si>
  <si>
    <t>135/2568
ลงวันที่ 03/07/2568</t>
  </si>
  <si>
    <t xml:space="preserve">ค่าจัดซื้อเครื่องพิมพ์แบบฉีดหมึกพร้อมติดตั้งถังหมึกพิมพ์ จำนวน 2 เครื่อง </t>
  </si>
  <si>
    <t>136/2568
ลงวันที่ 03/07/2568</t>
  </si>
  <si>
    <t>ค่าจัดซื้อเครื่องสำรองไฟ ขนาด 800 va จำนวน 1 เครื่อง</t>
  </si>
  <si>
    <t>137/2568
ลงวันที่ 03/07/2568</t>
  </si>
  <si>
    <t>จ้างซ่อมแซมหลังคาศูนย์ไทลื้อ หมู่ที่ 8 บ้านหาดทรายทอง</t>
  </si>
  <si>
    <t>นายสำราญ  แสงศรีจันทร์</t>
  </si>
  <si>
    <t>138/2568
ลงวันที่ 03/07/2568</t>
  </si>
  <si>
    <t>140/2568
ลงวันที่ 14/07/2568</t>
  </si>
  <si>
    <t>โครงการก่อสร้างถนน คสล.ซอย 8 (บ้านห้วยสา) หมู่ที่ 5 บ้านสองพี่น้อง</t>
  </si>
  <si>
    <t>141/2568
ลงวันที่ 14/07/2568</t>
  </si>
  <si>
    <t>ค่าจัดซื้อวัสดุสำนักงาน กองคลัง</t>
  </si>
  <si>
    <t>หจก.เฟิร์ส เครืองเขียน แอนด์ ก๊อปปี้ปริ้น</t>
  </si>
  <si>
    <t>142/2568
ลงวันที่ 14/07/2568</t>
  </si>
  <si>
    <t>โครงการก่อสร้างแท้งค์เก็บน้ำ คสล.หมู่ที่ 6 บ้านกิ่วกาญจน์</t>
  </si>
  <si>
    <t>143/2568
ลงวันที่ 14/07/2568</t>
  </si>
  <si>
    <t>ค่าจ้างเหมาตรวจเช็คระยะรถยนต์ส่วนกลาง กอ 9424 เชียงราย</t>
  </si>
  <si>
    <t>144/2568
ลงวันที่ 14/07/2568</t>
  </si>
  <si>
    <t>ค่าจัดซื้อวัสดุ ตามโครงการส่งเสริมการใช้สายชีวภัณฑ์และแมลงศัตรูธรรมชาติทดแทนสารเคมีทางการเกษตร</t>
  </si>
  <si>
    <t>หจก.รวมสินชื่นชอบการเกษตร</t>
  </si>
  <si>
    <t>145/2568
ลงวันที่ 16/07/2568</t>
  </si>
  <si>
    <t>โครงการปรับปรุงคุณภาพระบบประปาหมู่บ้าน หมู่ที่ 8 บ้านหาดทรายทอง</t>
  </si>
  <si>
    <t>บริษัท ธรรมธารา 2568 จำกัด</t>
  </si>
  <si>
    <t>146/2568
ลงวันที่ 21/07/2568</t>
  </si>
  <si>
    <t>โครงการก่อสร้างถนน คสล.ขึ้นป่าสุสาน พร้อมเทลาน คสล. หมู่ที่ 7 บ้านห้วยเย็น</t>
  </si>
  <si>
    <t>147/2568
ลงวันที่ 21/07/2568</t>
  </si>
  <si>
    <t>โครงการก่อสร้างถนน คสล.ซอย 4 (บ้านผากุบ) หมู่ที่ 3 บ้านดอนที่</t>
  </si>
  <si>
    <t>148/2568
ลงวันที่ 21/07/2568</t>
  </si>
  <si>
    <t>โครงการก่อสร้างถนน คสล.ซอยบ้านนายวร หมู่ที่ 8 บ้านหาดทรายทอง</t>
  </si>
  <si>
    <t>149/2568
ลงวันที่ 21/07/2568</t>
  </si>
  <si>
    <t>โครงการก่อสร้างราวกันตกบริเวณอาคารอเนกประสงค์ หมู่ที่ 10 บ้านกิ่วดอยหลวง</t>
  </si>
  <si>
    <t>หจก.เชาวนพาณิชย์ 2023</t>
  </si>
  <si>
    <t>150/2568
ลงวันที่ 21/07/2568</t>
  </si>
  <si>
    <t>151/2568
ลงวันที่ 21/07/2568</t>
  </si>
  <si>
    <t>152/2568
ลงวันที่ 21/07/2568</t>
  </si>
  <si>
    <t>ค่าจัดซื้อวัสดุคอมพิวเตอร์ ศูนย์พัฒนาเด็กเล็ก กองการศึกษาฯ</t>
  </si>
  <si>
    <t>ค่าจัดซื้อเครื่องสูบน้ำ แบบหอยโข่งชนิดมอเตอร์ไฟฟ้า สูบน้ำได้ 1,130 ลิตรต่อนาที จำนวน 2 เครื่อง</t>
  </si>
  <si>
    <t>154/2568
ลงวันที่ 24/07/2568</t>
  </si>
  <si>
    <t>153/2568
ลงวันที่ 24/07/2568</t>
  </si>
  <si>
    <t>ค่าจ้างซ่อมชุดไมค์โครโฟน สำนักปลัด</t>
  </si>
  <si>
    <t>155/2568
ลงวันที่ 24/07/2568</t>
  </si>
  <si>
    <t>จ้างเหมาบริการ ช่วยเหลืองานสาธารณสุข  สิงหาคม - กันยายน 2568</t>
  </si>
  <si>
    <t>นางสาวพิมพ์พิมล  สมบูรณ์</t>
  </si>
  <si>
    <t>CNTR -00155/68
ลงวันที่ 29/07/2568</t>
  </si>
  <si>
    <t>ปรับปรุงพื้นผิวทาง Asphalt Sealcoat รหัสทางหลวงท้องถิ่น ชร.ถ.117-01 สายบ้านหาดบ้าย-บ้านสองพี่น้อง (ห้วยตุ๊)</t>
  </si>
  <si>
    <t>หจก.ศิริวิทยาภัณฑ์ 1995</t>
  </si>
  <si>
    <t>157/2568
ลงวันที่ 29/07/2568</t>
  </si>
  <si>
    <t>โครงการก่อสร้างรางระบายน้ำ คสล.พร้อมฝาปิด ภายในสำนักงาน อบต.ริมโขง</t>
  </si>
  <si>
    <t>หจก.เอฟ.พี.คอนสตรัคชั่น (1997)</t>
  </si>
  <si>
    <t>158/2568
ลงวันที่ 31/07/2568</t>
  </si>
  <si>
    <t>159/2568
ลงวันที่ 31/07/2568</t>
  </si>
  <si>
    <t>ค่าซ่อมแซมครุภัณฑ์คอมพิวเตอร์ สำนักปลัด</t>
  </si>
  <si>
    <t>160/2568
ลงวันที่ 31/07/2568</t>
  </si>
  <si>
    <t>ค่าจัดซื้อวัสดุคอมพิวเตอร์ สำนักปลัด</t>
  </si>
  <si>
    <t>161/2568
ลงวันที่ 31/07/2568</t>
  </si>
  <si>
    <t>162/2568
ลงวันที่ 31/07/2568</t>
  </si>
  <si>
    <t>สรุปผลการดำเนินการจัดซื้อจัดจ้างในรอบเดือน  สิงหาคม 2568</t>
  </si>
  <si>
    <t>ค่าจัดซื้อวัสดุยานพาหนะและขนส่ง สำนักปลัด</t>
  </si>
  <si>
    <t>163/2568
ลงวันที่ 01/08/2568</t>
  </si>
  <si>
    <t>ค่าจัดซื้อวัสดุวิทยาศาสตร์และการแพทย์ สำนักปลัด</t>
  </si>
  <si>
    <t>164/2568
ลงวันที่ 01/08/2568</t>
  </si>
  <si>
    <t>165/2568
ลงวันที่ 04/08/2568</t>
  </si>
  <si>
    <t>166/2568
ลงวันที่ 05/08/2568</t>
  </si>
  <si>
    <t>โครงการก่อสร้างอาคารสุสาน หมู่ที่ 2 บ้านเมืองกาญจน์</t>
  </si>
  <si>
    <t>หจก.ภู บูรพา คอนสตรัคชั่น</t>
  </si>
  <si>
    <t>167/2568
ลงวันที่ 05/08/2568</t>
  </si>
  <si>
    <t>ค่าจ้างเหมารถตู้ ตามโครงการพัฒนาศักยภาพผู้สูงอายุ</t>
  </si>
  <si>
    <t>นายเทียม  ชามเงิน</t>
  </si>
  <si>
    <t>168/2568
ลงวันที่ 13/08/2568</t>
  </si>
  <si>
    <t>ค่าจ้างเหมาเช่าพื้นที่เวปไซต์ ประจำปี 2569</t>
  </si>
  <si>
    <t>บริษัท ไอ.ที.โกลโบล จำกัด</t>
  </si>
  <si>
    <t>169/2568
ลงวันที่ 18/08/2568</t>
  </si>
  <si>
    <t>จ้างเหมาเปลี่ยนถ่ายน้ำมันเครื่องรถบรรทุกน้ำอเนกประสงค์</t>
  </si>
  <si>
    <t>บริษัท อีซูซุเชียงรายบริการ (2002) จำกัด สาขาเชียงของ</t>
  </si>
  <si>
    <t>170/2568
ลงวันที่ 18/08/2568</t>
  </si>
  <si>
    <t>171/2568
ลงวันที่ 19/08/2568</t>
  </si>
  <si>
    <t>ค่าจ้างเหมารถตู้ ตามโครงการส่งเสริมเกษตรกรผู้ปลูกส้มและทุเรียน</t>
  </si>
  <si>
    <t>172/2568
ลงวันที่ 20/08/2568</t>
  </si>
  <si>
    <t>โครงการจัดซื้อครุภัณฑ์ยานพาหนะและขนส่ง รถบรรทุก 6 ล้อ (รถรับส่งนักเรียน)</t>
  </si>
  <si>
    <t>บริษัท พรพิพัฒน์ เอ็นจิเนียริ่ง ทรัคแอนด์ อีควิปเม้นท์ จำกัด</t>
  </si>
  <si>
    <t>173/2568
ลงวันที่ 22/08/2568</t>
  </si>
  <si>
    <t>โครงการก่อสร้างถนน คสล.สายซอย 5/2 และซอย 6 หมู่ที่ 7 บ้านห้วยเย็น</t>
  </si>
  <si>
    <t>174/2568
ลงวันที่ 22/08/2568</t>
  </si>
  <si>
    <t>ปรับปรุงพื้นผิวทาง Asphalt Sealcoat รหัสทางหลวงท้องถิ่น ชร.ถ.117-02 สายบ้านสองพี่น้อง (ห้วยตุ๊) หมู่ที่ 5 บ้านสองพี่น้อง</t>
  </si>
  <si>
    <t>หจก.ก่อทรัพย์ตระการตา</t>
  </si>
  <si>
    <t>สรุปผลการดำเนินการจัดซื้อจัดจ้างในรอบเดือน  กันยายน 2568</t>
  </si>
  <si>
    <t>175/2568
ลงวันที่ 01/09/2568</t>
  </si>
  <si>
    <t>ค่าจ้างซ่อมแซมรถยนต์ส่วนกลาง กง 9757 เชียงราย</t>
  </si>
  <si>
    <t>CNTR-00167/2568
ลงวันที่ 05/08/2568</t>
  </si>
  <si>
    <t>ค่าจัดซื้อวัสดุไฟฟ้าและวิทยุ สำนักปลัด</t>
  </si>
  <si>
    <t>CNTR-00169/2568
ลงวันที่ 18/08/2568</t>
  </si>
  <si>
    <t>ก่อสร้างถนน คสล.บ้านใหม่เจริญเชื่อมบ้านม่วงกาญจน์ (พนาสวรรค์) ชร.ถ.117-09 หมู่ที่ 4 บ้านใหม่เจริญ</t>
  </si>
  <si>
    <t>หจก.ศรีวงค์วรรณ์</t>
  </si>
  <si>
    <t>176/2568
ลงวันที่ 01/09/2568</t>
  </si>
  <si>
    <t>ค่าจัดซื้อวัสดุสำนักงาน สำนักปลัด</t>
  </si>
  <si>
    <t>177/2568
ลงวันที่ 01/09/2568</t>
  </si>
  <si>
    <t>178/2568
ลงวันที่ 01/09/2568</t>
  </si>
  <si>
    <t>ค่าจัดซื้อวัสดุคอมพิวเตอร์  กองคลัง</t>
  </si>
  <si>
    <t>CNTR-00181/2568
ลงวันที่ 03/09/2568</t>
  </si>
  <si>
    <t>ค่าจัดซื้อครุภัณฑ์สำนักงาน โต๊ะหมู่บูชา  สำนักปลัด</t>
  </si>
  <si>
    <t>179/2568
ลงวันที่ 03/09/2568</t>
  </si>
  <si>
    <t>180/2568
ลงวันที่ 03/09/2568</t>
  </si>
  <si>
    <t>ค่าจัดซื้อกล้องวงจรปิด ศูนย์พัฒนาเด็กเล็กตำบลริมโขง</t>
  </si>
  <si>
    <t>181/2568
ลงวันที่ 05/09/2568</t>
  </si>
  <si>
    <t>182/2568
ลงวันที่ 05/09/2568</t>
  </si>
  <si>
    <t>ค่าจัดซื้อวัสดุก่อสร้าง ตามโครงการปรับสภาพแวดล้อมที่อยู่อาศัยให้แก่คนพิการ 2568</t>
  </si>
  <si>
    <t>183/2568
ลงวันที่ 08/09/2568</t>
  </si>
  <si>
    <t>ร้านจาไห่</t>
  </si>
  <si>
    <t>ค่าจัดซื้อครุภัณฑ์สำนักงาน ตู้เหล็กแบบ 2 บาน จำนวน 2 ใบ  กองคลัง</t>
  </si>
  <si>
    <t>184/2568
ลงวันที่ 09/09/2568</t>
  </si>
  <si>
    <t>185/2568
ลงวันที่ 09/09/2568</t>
  </si>
  <si>
    <t>จ้างตรวจเช็คระยะรถยนต์ส่วนกลาง กน 1153 เชียงราย</t>
  </si>
  <si>
    <t>บริษัท โตโยต้าเชียงราย จำกัด</t>
  </si>
  <si>
    <t xml:space="preserve">จ้างซ่อมแซมคอมพิวเตอร์ เครื่องคอมพิวเตอร์ (โน๊ตบุ๊ค) </t>
  </si>
  <si>
    <t>CNTR-00186/2568
ลงวันที่ 09/09/2568</t>
  </si>
  <si>
    <t>ค่าจัดซื้อวัสดุสำนักงาน ป้ายอะคริลิคติดโต๊ะ สำนักปลัด</t>
  </si>
  <si>
    <t>CNTR-00190/2568
ลงวันที่ 15/09/2568</t>
  </si>
  <si>
    <t>CNTR-00191/2568
ลงวันที่ 15/09/2568</t>
  </si>
  <si>
    <t>ค่าจัดซื้อวัสดุเกษตร สำนักปลัด</t>
  </si>
  <si>
    <t>โครงการจ้างสำรวจความพึงพอใจ องค์การบริหารส่วนตำบลริมโขง ประจำปี 2569</t>
  </si>
  <si>
    <t>มหาวิทยาลัยราชภัฏเชียงราย</t>
  </si>
  <si>
    <t>107/2568
ลงวันที่ 28/05/2568</t>
  </si>
  <si>
    <t>186/2568
ลงวันที่ 15/09/2568</t>
  </si>
  <si>
    <t>187/2568
ลงวันที่ 15/09/2568</t>
  </si>
  <si>
    <t>หจก.ธีราวัฒน์ คอนสตรัคชั่น</t>
  </si>
  <si>
    <t>188/2568
ลงวันที่ 15/09/2568</t>
  </si>
  <si>
    <t>189/2568
ลงวันที่ 15/09/2568</t>
  </si>
  <si>
    <t>190/2568
ลงวันที่ 15/09/2568</t>
  </si>
  <si>
    <t>ค่าจัดซื้อวัสดุคอมพิวเตอร์  สำนักปลัด</t>
  </si>
  <si>
    <t>โครงการก่อสร้างรางระบายน้ำ คสล.รูปตัวยูพร้อมฝาปิด รหัสทางหลวงท้องถิ่น ชร.ถ.117-04 สายบ้านหาดบ้าย หมู่ที่ 1</t>
  </si>
  <si>
    <t>191/2568
ลงวันที่ 15/09/2568</t>
  </si>
  <si>
    <t>192/2568
ลงวันที่ 15/09/2568</t>
  </si>
  <si>
    <t>193/2568
ลงวันที่ 15/09/2568</t>
  </si>
  <si>
    <t>194/2568
ลงวันที่ 15/09/2568</t>
  </si>
  <si>
    <t>195/2568
ลงวันที่ 15/09/2568</t>
  </si>
  <si>
    <t>ค่าจัดซื้อคอมพิวเตอร์ All in one สำหรับงานประมวลผล 1 เครื่อง กองคลัง</t>
  </si>
  <si>
    <t>ค่าจัดซื้อแท็บเล็ต แบบที่ 2  จำนวน 2 เครื่อง</t>
  </si>
  <si>
    <t>ค่าจัดซื้อเครื่องคอมพิวเตอร์ All in one สำหรับงานสำนักงาน  จำนวน 3 เครื่อง</t>
  </si>
  <si>
    <t>ค่าจัดซื้อเครื่องสำรองไฟ ขนาด 800 va จำนวน 4 เครื่อง</t>
  </si>
  <si>
    <t>ค่าจัดซื้อเครื่องพิมพ์แบบฉีดหมึกพร้อมติดตั้งถังหมึกพิมพ์ (Ink Tank Printer) จำนวน 2 เครื่อง</t>
  </si>
  <si>
    <t>ค่าจัดซื้อเครื่องปรับอากาศแบบตั้งพื้นหรือแบบแขวน (ระบบ Inverter) ขนาด 24,000 บีทียู ศูนย์พัฒนาเด็กเล็กตำบลริมโขง</t>
  </si>
  <si>
    <t>196/2568
ลงวันที่ 15/09/2568</t>
  </si>
  <si>
    <t>197/2568
ลงวันที่ 16/09/2568</t>
  </si>
  <si>
    <t>โครงการก่อสร้างถนน คสล.สายต้นข่อย - ห้วยดินดำ บ้านใหม่เจริญ หมู่ที่  4</t>
  </si>
  <si>
    <t>198/2568
ลงวันที่ 19/09/2568</t>
  </si>
  <si>
    <t>ค่าจัดซื้อวัสดุเพื่อซ่อมแซมถนนสายจากบ้านห้วยสาไปถึงทางเข้าโรงเรียนบ้านสองพี่น้อง หมู่ที่ 5</t>
  </si>
  <si>
    <t>199/2568
ลงวันที่ 19/09/2568</t>
  </si>
  <si>
    <t>200/2568
ลงวันที่ 19/09/2568</t>
  </si>
  <si>
    <t>ค่าจัดซื้อวัสดุไฟฟ้าและวิทยุ กองการศึกษาฯ</t>
  </si>
  <si>
    <t>201/2568
ลงวันที่ 23/09/2568</t>
  </si>
  <si>
    <t>โครงการจัดซื้อหินคลุกพร้อมทำการปรับเกลี่ย จำนวน 10 หมู่บ้าน</t>
  </si>
  <si>
    <t>202/2568
ลงวันที่ 23/09/2568</t>
  </si>
  <si>
    <t>จ้างเหมาถ่ายเอกสาร สำนักปลัด</t>
  </si>
  <si>
    <t>ร้านถนัดก๊อปปี้</t>
  </si>
  <si>
    <t>CNTR-00213/2568
ลงวันที่ 25/09/2568</t>
  </si>
  <si>
    <t>โครงการก่อสร้างรางระบายน้ำ คสล.รูปตัวยูพร้อมฝาปิด สายซอย 1 หมู่ที่ 7  บ้านห้วยเย็น</t>
  </si>
  <si>
    <t>203/2568
ลงวันที่ 25/09/2568</t>
  </si>
  <si>
    <t>โครงการก่อสร้างถนน คสล.(สายซอย 1) หมู่ที่ 3  บ้านดอนที่</t>
  </si>
  <si>
    <t>204/2568
ลงวันที่ 29/09/2568</t>
  </si>
  <si>
    <t>ค่าจัดซื้อวัสดุงานบ้านงานครัว 
(สำนักปลัด)</t>
  </si>
  <si>
    <t>โครงการซ่อมแซมไฟฟ้าสาธารณะ 
(ไฟกิ่ง) ภายในเขตพื้นที่ตำบลริมโขง</t>
  </si>
  <si>
    <t>โครงการติดตั้งระบบอินเตอร์เน็ต 
ศูนย์ข้อมูลข่าวสาร</t>
  </si>
  <si>
    <t>ค่าจัดซื้อครุภัณฑ์สำนักงาน  
โต๊ะทำงานเหล็กพร้อมเก้าอี้</t>
  </si>
  <si>
    <t>ค่าจัดซื้อตู้เหล็กแบบ 2 บาน จำนวน 2 ใบ 
กองคลัง</t>
  </si>
  <si>
    <t>โครงการก่อสร้างถนน คสล.สายห้วยโป่ง  
หมู่ที่ 4 บ้านใหม่เจริญ</t>
  </si>
  <si>
    <t>โครงการก่อสร้างถนน คสล.ซอย 3 
(บ้านห้วยสา) หมู่ที่ 5 บ้านสองพี่น้อง</t>
  </si>
  <si>
    <t>โครงการก่อสร้างถนน คสล.บริเวณบ้านนายอาทร ถึงถนนใหญ่ หมู่ที่ 4 
บ้านใหม่เจริญ</t>
  </si>
  <si>
    <t>โครงการจัดซื้ออาหารเสริม (นม) 
ภาคเรียนที่ 1/2568</t>
  </si>
  <si>
    <t>โครงการ่อสร้างลานคอนกรีตเสริมเหล็ก                          (สนามกีฬา) 
จำนวน 5 จุด หมู่ที่ 6 บ้านกิ่วกาญจน์</t>
  </si>
  <si>
    <t>โครงการซ่อมแซมก่อสร้างถนน คสล. จำนวน 2 ช่วง (สายทางเข้าสนามกีฬา) 
หมู่ที่ 6 บ้านกิ่วกาญจน์</t>
  </si>
  <si>
    <t>โครงการปรับปรุงรางระบายน้ำ คสล.(รหัสทางหลวงท้องถิ่น ชร.ถ.117-04) 
หมู่ที่ 1 บ้านหาดบ้าย</t>
  </si>
  <si>
    <t>โครงการก่อสร้างถนน คสล.เพื่อการเกษตรจากสนามกีฬาถึงสวนนายเลาปอ 
หมู่ที่ 10 บ้านกิ่วดอยหลวง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</si>
</sst>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_(* #,##0.00_);_(* \(#,##0.00\);_(* &quot;-&quot;??_);_(@_)"/>
    <numFmt numFmtId="188" formatCode="_-* #,##0_-;\-* #,##0_-;_-* &quot;-&quot;??_-;_-@_-"/>
  </numFmts>
  <fonts count="17" x14ac:knownFonts="1"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sz val="8"/>
      <name val="Tahoma"/>
      <family val="2"/>
      <scheme val="minor"/>
    </font>
    <font>
      <b/>
      <sz val="16"/>
      <name val="TH SarabunPSK"/>
      <family val="2"/>
    </font>
    <font>
      <sz val="16"/>
      <color theme="1"/>
      <name val="TH SarabunPSK"/>
      <family val="2"/>
    </font>
    <font>
      <b/>
      <sz val="13"/>
      <name val="TH SarabunPSK"/>
      <family val="2"/>
    </font>
    <font>
      <b/>
      <sz val="11"/>
      <name val="TH SarabunPSK"/>
      <family val="2"/>
    </font>
    <font>
      <sz val="11"/>
      <name val="TH SarabunPSK"/>
      <family val="2"/>
    </font>
    <font>
      <sz val="10"/>
      <name val="TH SarabunPSK"/>
      <family val="2"/>
    </font>
    <font>
      <sz val="10"/>
      <color theme="1"/>
      <name val="TH SarabunPSK"/>
      <family val="2"/>
    </font>
    <font>
      <sz val="11"/>
      <color theme="1"/>
      <name val="TH SarabunPSK"/>
      <family val="2"/>
    </font>
    <font>
      <b/>
      <sz val="11"/>
      <color theme="1"/>
      <name val="TH SarabunPSK"/>
      <family val="2"/>
    </font>
    <font>
      <b/>
      <sz val="10"/>
      <color theme="1"/>
      <name val="TH SarabunPSK"/>
      <family val="2"/>
    </font>
    <font>
      <b/>
      <sz val="12"/>
      <name val="TH SarabunPSK"/>
      <family val="2"/>
    </font>
    <font>
      <b/>
      <sz val="10"/>
      <name val="TH SarabunPSK"/>
      <family val="2"/>
    </font>
    <font>
      <b/>
      <sz val="9.5"/>
      <name val="TH SarabunPSK"/>
      <family val="2"/>
    </font>
    <font>
      <sz val="9.5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87" fontId="1" fillId="0" borderId="0" applyFont="0" applyFill="0" applyBorder="0" applyAlignment="0" applyProtection="0"/>
  </cellStyleXfs>
  <cellXfs count="58">
    <xf numFmtId="0" fontId="0" fillId="0" borderId="0" xfId="0"/>
    <xf numFmtId="0" fontId="4" fillId="0" borderId="0" xfId="0" applyFont="1" applyAlignment="1">
      <alignment vertical="top"/>
    </xf>
    <xf numFmtId="0" fontId="5" fillId="0" borderId="1" xfId="0" applyFont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top" wrapText="1"/>
    </xf>
    <xf numFmtId="188" fontId="5" fillId="0" borderId="1" xfId="1" applyNumberFormat="1" applyFont="1" applyBorder="1" applyAlignment="1">
      <alignment horizontal="center" vertical="top" wrapText="1"/>
    </xf>
    <xf numFmtId="188" fontId="5" fillId="0" borderId="1" xfId="1" applyNumberFormat="1" applyFont="1" applyBorder="1" applyAlignment="1">
      <alignment horizontal="center" vertical="top"/>
    </xf>
    <xf numFmtId="0" fontId="5" fillId="0" borderId="1" xfId="0" applyFont="1" applyBorder="1" applyAlignment="1">
      <alignment horizontal="center" vertical="top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 applyProtection="1">
      <alignment vertical="top" wrapText="1"/>
      <protection locked="0"/>
    </xf>
    <xf numFmtId="187" fontId="7" fillId="0" borderId="1" xfId="1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/>
    </xf>
    <xf numFmtId="0" fontId="7" fillId="0" borderId="1" xfId="0" applyFont="1" applyBorder="1" applyAlignment="1" applyProtection="1">
      <alignment vertical="top" wrapText="1" readingOrder="1"/>
      <protection locked="0"/>
    </xf>
    <xf numFmtId="0" fontId="7" fillId="0" borderId="1" xfId="0" applyFont="1" applyBorder="1" applyAlignment="1" applyProtection="1">
      <alignment horizontal="left" vertical="top" wrapText="1"/>
      <protection locked="0"/>
    </xf>
    <xf numFmtId="187" fontId="7" fillId="0" borderId="1" xfId="1" applyFont="1" applyBorder="1" applyAlignment="1">
      <alignment horizontal="left" vertical="top" wrapText="1"/>
    </xf>
    <xf numFmtId="0" fontId="7" fillId="0" borderId="1" xfId="0" applyFont="1" applyBorder="1" applyAlignment="1" applyProtection="1">
      <alignment horizontal="left" vertical="top" wrapText="1" readingOrder="1"/>
      <protection locked="0"/>
    </xf>
    <xf numFmtId="0" fontId="10" fillId="0" borderId="1" xfId="0" applyFont="1" applyBorder="1" applyAlignment="1" applyProtection="1">
      <alignment vertical="top" wrapText="1" readingOrder="1"/>
      <protection locked="0"/>
    </xf>
    <xf numFmtId="0" fontId="10" fillId="0" borderId="1" xfId="0" applyFont="1" applyBorder="1" applyAlignment="1">
      <alignment vertical="top" wrapText="1"/>
    </xf>
    <xf numFmtId="187" fontId="10" fillId="0" borderId="1" xfId="1" applyFont="1" applyBorder="1" applyAlignment="1">
      <alignment vertical="top"/>
    </xf>
    <xf numFmtId="0" fontId="10" fillId="0" borderId="1" xfId="0" applyFont="1" applyBorder="1" applyAlignment="1">
      <alignment vertical="top"/>
    </xf>
    <xf numFmtId="187" fontId="11" fillId="0" borderId="1" xfId="0" applyNumberFormat="1" applyFont="1" applyBorder="1" applyAlignment="1">
      <alignment vertical="top"/>
    </xf>
    <xf numFmtId="187" fontId="12" fillId="0" borderId="1" xfId="0" applyNumberFormat="1" applyFont="1" applyBorder="1" applyAlignment="1">
      <alignment vertical="top"/>
    </xf>
    <xf numFmtId="0" fontId="4" fillId="0" borderId="0" xfId="0" applyFont="1" applyAlignment="1">
      <alignment vertical="top" wrapText="1"/>
    </xf>
    <xf numFmtId="0" fontId="7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8" fillId="0" borderId="2" xfId="0" applyFont="1" applyBorder="1" applyAlignment="1">
      <alignment vertical="top" wrapText="1"/>
    </xf>
    <xf numFmtId="0" fontId="4" fillId="0" borderId="2" xfId="0" applyFont="1" applyBorder="1" applyAlignment="1">
      <alignment vertical="top"/>
    </xf>
    <xf numFmtId="0" fontId="4" fillId="0" borderId="1" xfId="0" applyFont="1" applyBorder="1" applyAlignment="1">
      <alignment horizontal="center" vertical="top"/>
    </xf>
    <xf numFmtId="0" fontId="10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13" fillId="0" borderId="2" xfId="0" applyFont="1" applyBorder="1" applyAlignment="1">
      <alignment horizontal="center" vertical="top" wrapText="1"/>
    </xf>
    <xf numFmtId="0" fontId="13" fillId="0" borderId="1" xfId="0" applyFont="1" applyBorder="1" applyAlignment="1">
      <alignment horizontal="center" vertical="top" wrapText="1"/>
    </xf>
    <xf numFmtId="0" fontId="13" fillId="2" borderId="1" xfId="0" applyFont="1" applyFill="1" applyBorder="1" applyAlignment="1">
      <alignment horizontal="center" vertical="top" wrapText="1"/>
    </xf>
    <xf numFmtId="188" fontId="13" fillId="0" borderId="1" xfId="1" applyNumberFormat="1" applyFont="1" applyBorder="1" applyAlignment="1">
      <alignment horizontal="center" vertical="top" wrapText="1"/>
    </xf>
    <xf numFmtId="188" fontId="13" fillId="0" borderId="1" xfId="1" applyNumberFormat="1" applyFont="1" applyBorder="1" applyAlignment="1">
      <alignment horizontal="center" vertical="top"/>
    </xf>
    <xf numFmtId="0" fontId="13" fillId="0" borderId="1" xfId="0" applyFont="1" applyBorder="1" applyAlignment="1">
      <alignment horizontal="center" vertical="top"/>
    </xf>
    <xf numFmtId="0" fontId="14" fillId="0" borderId="1" xfId="0" applyFont="1" applyBorder="1" applyAlignment="1">
      <alignment horizontal="center" vertical="top" wrapText="1"/>
    </xf>
    <xf numFmtId="0" fontId="8" fillId="0" borderId="1" xfId="0" applyFont="1" applyBorder="1" applyAlignment="1" applyProtection="1">
      <alignment vertical="top" wrapText="1"/>
      <protection locked="0"/>
    </xf>
    <xf numFmtId="0" fontId="8" fillId="0" borderId="1" xfId="0" applyFont="1" applyBorder="1" applyAlignment="1" applyProtection="1">
      <alignment horizontal="left" vertical="top" wrapText="1"/>
      <protection locked="0"/>
    </xf>
    <xf numFmtId="0" fontId="15" fillId="0" borderId="1" xfId="0" applyFont="1" applyBorder="1" applyAlignment="1">
      <alignment horizontal="center" vertical="top" wrapText="1"/>
    </xf>
    <xf numFmtId="0" fontId="9" fillId="0" borderId="1" xfId="0" applyFont="1" applyBorder="1" applyAlignment="1" applyProtection="1">
      <alignment vertical="top" wrapText="1" readingOrder="1"/>
      <protection locked="0"/>
    </xf>
    <xf numFmtId="0" fontId="8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center" vertical="top" wrapText="1"/>
    </xf>
    <xf numFmtId="0" fontId="14" fillId="0" borderId="2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top" wrapText="1"/>
    </xf>
    <xf numFmtId="188" fontId="6" fillId="0" borderId="1" xfId="1" applyNumberFormat="1" applyFont="1" applyBorder="1" applyAlignment="1">
      <alignment horizontal="center" vertical="top" wrapText="1"/>
    </xf>
    <xf numFmtId="188" fontId="6" fillId="0" borderId="1" xfId="1" applyNumberFormat="1" applyFont="1" applyBorder="1" applyAlignment="1">
      <alignment horizontal="center" vertical="top"/>
    </xf>
    <xf numFmtId="0" fontId="6" fillId="0" borderId="1" xfId="0" applyFont="1" applyBorder="1" applyAlignment="1">
      <alignment horizontal="center" vertical="top"/>
    </xf>
    <xf numFmtId="188" fontId="14" fillId="0" borderId="1" xfId="1" applyNumberFormat="1" applyFont="1" applyBorder="1" applyAlignment="1">
      <alignment horizontal="center" vertical="top" wrapText="1"/>
    </xf>
    <xf numFmtId="0" fontId="8" fillId="0" borderId="1" xfId="0" applyFont="1" applyBorder="1" applyAlignment="1" applyProtection="1">
      <alignment horizontal="left" vertical="top" wrapText="1" readingOrder="1"/>
      <protection locked="0"/>
    </xf>
    <xf numFmtId="0" fontId="16" fillId="0" borderId="1" xfId="0" applyFont="1" applyBorder="1" applyAlignment="1">
      <alignment horizontal="left" vertical="top" wrapText="1"/>
    </xf>
    <xf numFmtId="0" fontId="16" fillId="0" borderId="1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top"/>
    </xf>
    <xf numFmtId="0" fontId="3" fillId="0" borderId="3" xfId="0" applyFont="1" applyBorder="1" applyAlignment="1">
      <alignment horizontal="center" vertical="top"/>
    </xf>
    <xf numFmtId="0" fontId="11" fillId="0" borderId="1" xfId="0" applyFont="1" applyBorder="1" applyAlignment="1">
      <alignment horizontal="center" vertical="top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B02609-027B-40AD-B73C-F064B947265E}">
  <dimension ref="A1:K29"/>
  <sheetViews>
    <sheetView topLeftCell="B25" zoomScale="150" zoomScaleNormal="150" workbookViewId="0">
      <selection activeCell="J5" sqref="J5"/>
    </sheetView>
  </sheetViews>
  <sheetFormatPr defaultRowHeight="24" x14ac:dyDescent="0.2"/>
  <cols>
    <col min="1" max="1" width="4.5" style="1" customWidth="1"/>
    <col min="2" max="2" width="20" style="21" customWidth="1"/>
    <col min="3" max="3" width="9.875" style="1" customWidth="1"/>
    <col min="4" max="4" width="9.25" style="1" customWidth="1"/>
    <col min="5" max="5" width="9.75" style="1" customWidth="1"/>
    <col min="6" max="6" width="14" style="1" customWidth="1"/>
    <col min="7" max="7" width="9.25" style="1" customWidth="1"/>
    <col min="8" max="8" width="13.375" style="1" customWidth="1"/>
    <col min="9" max="9" width="11.375" style="1" customWidth="1"/>
    <col min="10" max="10" width="14.75" style="1" customWidth="1"/>
    <col min="11" max="11" width="13.75" style="1" customWidth="1"/>
    <col min="12" max="16384" width="9" style="1"/>
  </cols>
  <sheetData>
    <row r="1" spans="1:11" x14ac:dyDescent="0.2">
      <c r="A1" s="55" t="s">
        <v>30</v>
      </c>
      <c r="B1" s="55"/>
      <c r="C1" s="55"/>
      <c r="D1" s="55"/>
      <c r="E1" s="55"/>
      <c r="F1" s="55"/>
      <c r="G1" s="55"/>
      <c r="H1" s="55"/>
      <c r="I1" s="55"/>
      <c r="J1" s="55"/>
      <c r="K1" s="55"/>
    </row>
    <row r="2" spans="1:11" x14ac:dyDescent="0.2">
      <c r="A2" s="56" t="s">
        <v>0</v>
      </c>
      <c r="B2" s="56"/>
      <c r="C2" s="56"/>
      <c r="D2" s="56"/>
      <c r="E2" s="56"/>
      <c r="F2" s="56"/>
      <c r="G2" s="56"/>
      <c r="H2" s="56"/>
      <c r="I2" s="56"/>
      <c r="J2" s="56"/>
      <c r="K2" s="56"/>
    </row>
    <row r="3" spans="1:11" ht="50.25" customHeight="1" x14ac:dyDescent="0.2">
      <c r="A3" s="33" t="s">
        <v>1</v>
      </c>
      <c r="B3" s="34" t="s">
        <v>8</v>
      </c>
      <c r="C3" s="35" t="s">
        <v>9</v>
      </c>
      <c r="D3" s="36" t="s">
        <v>2</v>
      </c>
      <c r="E3" s="37" t="s">
        <v>10</v>
      </c>
      <c r="F3" s="37" t="s">
        <v>11</v>
      </c>
      <c r="G3" s="37" t="s">
        <v>12</v>
      </c>
      <c r="H3" s="33" t="s">
        <v>13</v>
      </c>
      <c r="I3" s="33" t="s">
        <v>14</v>
      </c>
      <c r="J3" s="32" t="s">
        <v>15</v>
      </c>
      <c r="K3" s="24" t="s">
        <v>16</v>
      </c>
    </row>
    <row r="4" spans="1:11" ht="51" customHeight="1" x14ac:dyDescent="0.2">
      <c r="A4" s="7">
        <v>1</v>
      </c>
      <c r="B4" s="8" t="s">
        <v>175</v>
      </c>
      <c r="C4" s="9">
        <v>108000</v>
      </c>
      <c r="D4" s="9">
        <v>108000</v>
      </c>
      <c r="E4" s="10" t="s">
        <v>3</v>
      </c>
      <c r="F4" s="11" t="s">
        <v>31</v>
      </c>
      <c r="G4" s="9">
        <f>+D4</f>
        <v>108000</v>
      </c>
      <c r="H4" s="22" t="str">
        <f>+F4</f>
        <v>นางอุ่นเรือน  อินทรจันทร์</v>
      </c>
      <c r="I4" s="9">
        <f>+G4</f>
        <v>108000</v>
      </c>
      <c r="J4" s="26" t="s">
        <v>22</v>
      </c>
      <c r="K4" s="23" t="s">
        <v>32</v>
      </c>
    </row>
    <row r="5" spans="1:11" ht="50.25" customHeight="1" x14ac:dyDescent="0.2">
      <c r="A5" s="7">
        <v>2</v>
      </c>
      <c r="B5" s="8" t="s">
        <v>176</v>
      </c>
      <c r="C5" s="9">
        <v>108000</v>
      </c>
      <c r="D5" s="9">
        <v>108000</v>
      </c>
      <c r="E5" s="10" t="s">
        <v>3</v>
      </c>
      <c r="F5" s="11" t="s">
        <v>33</v>
      </c>
      <c r="G5" s="9">
        <f t="shared" ref="G5:G28" si="0">+D5</f>
        <v>108000</v>
      </c>
      <c r="H5" s="22" t="str">
        <f t="shared" ref="H5:I23" si="1">+F5</f>
        <v>นางจิณณพัต  ระวังสี</v>
      </c>
      <c r="I5" s="9">
        <f t="shared" si="1"/>
        <v>108000</v>
      </c>
      <c r="J5" s="26" t="s">
        <v>22</v>
      </c>
      <c r="K5" s="23" t="s">
        <v>34</v>
      </c>
    </row>
    <row r="6" spans="1:11" ht="42.75" customHeight="1" x14ac:dyDescent="0.2">
      <c r="A6" s="7">
        <v>3</v>
      </c>
      <c r="B6" s="8" t="s">
        <v>177</v>
      </c>
      <c r="C6" s="9">
        <v>108000</v>
      </c>
      <c r="D6" s="9">
        <v>108000</v>
      </c>
      <c r="E6" s="10" t="s">
        <v>3</v>
      </c>
      <c r="F6" s="11" t="s">
        <v>5</v>
      </c>
      <c r="G6" s="9">
        <f t="shared" si="0"/>
        <v>108000</v>
      </c>
      <c r="H6" s="22" t="str">
        <f t="shared" si="1"/>
        <v>น.ส.ศุภลักษณ์   จันต๊ะคาด</v>
      </c>
      <c r="I6" s="9">
        <f t="shared" si="1"/>
        <v>108000</v>
      </c>
      <c r="J6" s="26" t="s">
        <v>22</v>
      </c>
      <c r="K6" s="23" t="s">
        <v>35</v>
      </c>
    </row>
    <row r="7" spans="1:11" ht="49.5" customHeight="1" x14ac:dyDescent="0.2">
      <c r="A7" s="7">
        <v>4</v>
      </c>
      <c r="B7" s="12" t="s">
        <v>178</v>
      </c>
      <c r="C7" s="13">
        <v>108000</v>
      </c>
      <c r="D7" s="13">
        <v>108000</v>
      </c>
      <c r="E7" s="10" t="s">
        <v>3</v>
      </c>
      <c r="F7" s="14" t="s">
        <v>4</v>
      </c>
      <c r="G7" s="9">
        <f t="shared" si="0"/>
        <v>108000</v>
      </c>
      <c r="H7" s="22" t="str">
        <f t="shared" si="1"/>
        <v>นายเล็ก ศิลปชัย</v>
      </c>
      <c r="I7" s="9">
        <f t="shared" si="1"/>
        <v>108000</v>
      </c>
      <c r="J7" s="26" t="s">
        <v>22</v>
      </c>
      <c r="K7" s="23" t="s">
        <v>36</v>
      </c>
    </row>
    <row r="8" spans="1:11" ht="39" customHeight="1" x14ac:dyDescent="0.2">
      <c r="A8" s="7">
        <v>5</v>
      </c>
      <c r="B8" s="12" t="s">
        <v>179</v>
      </c>
      <c r="C8" s="13">
        <v>108000</v>
      </c>
      <c r="D8" s="13">
        <v>108000</v>
      </c>
      <c r="E8" s="10" t="s">
        <v>3</v>
      </c>
      <c r="F8" s="14" t="s">
        <v>37</v>
      </c>
      <c r="G8" s="9">
        <f t="shared" si="0"/>
        <v>108000</v>
      </c>
      <c r="H8" s="22" t="str">
        <f t="shared" si="1"/>
        <v>นายบูรพา  ธรรมวงค์</v>
      </c>
      <c r="I8" s="9">
        <f t="shared" si="1"/>
        <v>108000</v>
      </c>
      <c r="J8" s="26" t="s">
        <v>22</v>
      </c>
      <c r="K8" s="23" t="s">
        <v>38</v>
      </c>
    </row>
    <row r="9" spans="1:11" ht="46.5" customHeight="1" x14ac:dyDescent="0.2">
      <c r="A9" s="7">
        <v>6</v>
      </c>
      <c r="B9" s="12" t="s">
        <v>180</v>
      </c>
      <c r="C9" s="13">
        <v>27000</v>
      </c>
      <c r="D9" s="13">
        <v>27000</v>
      </c>
      <c r="E9" s="10" t="s">
        <v>3</v>
      </c>
      <c r="F9" s="14" t="s">
        <v>39</v>
      </c>
      <c r="G9" s="9">
        <f t="shared" si="0"/>
        <v>27000</v>
      </c>
      <c r="H9" s="22" t="str">
        <f t="shared" si="1"/>
        <v>นายทรงพล  ธรรมวงค์</v>
      </c>
      <c r="I9" s="9">
        <f t="shared" si="1"/>
        <v>27000</v>
      </c>
      <c r="J9" s="26" t="s">
        <v>22</v>
      </c>
      <c r="K9" s="23" t="s">
        <v>40</v>
      </c>
    </row>
    <row r="10" spans="1:11" ht="46.5" customHeight="1" x14ac:dyDescent="0.2">
      <c r="A10" s="7">
        <v>7</v>
      </c>
      <c r="B10" s="16" t="s">
        <v>181</v>
      </c>
      <c r="C10" s="9">
        <v>90000</v>
      </c>
      <c r="D10" s="9">
        <v>90000</v>
      </c>
      <c r="E10" s="10" t="s">
        <v>3</v>
      </c>
      <c r="F10" s="15" t="s">
        <v>41</v>
      </c>
      <c r="G10" s="9">
        <f>+D10</f>
        <v>90000</v>
      </c>
      <c r="H10" s="22" t="str">
        <f t="shared" si="1"/>
        <v>น.ส.อภิญญา แสนเปาม่อน</v>
      </c>
      <c r="I10" s="9">
        <f>+G10</f>
        <v>90000</v>
      </c>
      <c r="J10" s="26" t="s">
        <v>22</v>
      </c>
      <c r="K10" s="23" t="s">
        <v>42</v>
      </c>
    </row>
    <row r="11" spans="1:11" ht="51" customHeight="1" x14ac:dyDescent="0.2">
      <c r="A11" s="7">
        <v>8</v>
      </c>
      <c r="B11" s="16" t="s">
        <v>182</v>
      </c>
      <c r="C11" s="9">
        <v>36000</v>
      </c>
      <c r="D11" s="9">
        <v>36000</v>
      </c>
      <c r="E11" s="10" t="s">
        <v>3</v>
      </c>
      <c r="F11" s="15" t="s">
        <v>23</v>
      </c>
      <c r="G11" s="9">
        <f t="shared" ref="G11:G14" si="2">+D11</f>
        <v>36000</v>
      </c>
      <c r="H11" s="22" t="str">
        <f t="shared" si="1"/>
        <v>บริษัท เอสเอสไอที เซ็นเตอร์ จำกัด</v>
      </c>
      <c r="I11" s="9">
        <f t="shared" ref="I11:I14" si="3">+G11</f>
        <v>36000</v>
      </c>
      <c r="J11" s="26" t="s">
        <v>22</v>
      </c>
      <c r="K11" s="23" t="s">
        <v>59</v>
      </c>
    </row>
    <row r="12" spans="1:11" ht="53.25" customHeight="1" x14ac:dyDescent="0.2">
      <c r="A12" s="7">
        <v>9</v>
      </c>
      <c r="B12" s="16" t="s">
        <v>184</v>
      </c>
      <c r="C12" s="9">
        <v>36000</v>
      </c>
      <c r="D12" s="9">
        <v>36000</v>
      </c>
      <c r="E12" s="10" t="s">
        <v>3</v>
      </c>
      <c r="F12" s="15" t="s">
        <v>23</v>
      </c>
      <c r="G12" s="9">
        <f t="shared" si="2"/>
        <v>36000</v>
      </c>
      <c r="H12" s="22" t="str">
        <f t="shared" si="1"/>
        <v>บริษัท เอสเอสไอที เซ็นเตอร์ จำกัด</v>
      </c>
      <c r="I12" s="9">
        <f t="shared" si="3"/>
        <v>36000</v>
      </c>
      <c r="J12" s="26" t="s">
        <v>22</v>
      </c>
      <c r="K12" s="23" t="s">
        <v>60</v>
      </c>
    </row>
    <row r="13" spans="1:11" ht="48.75" customHeight="1" x14ac:dyDescent="0.2">
      <c r="A13" s="7">
        <v>10</v>
      </c>
      <c r="B13" s="16" t="s">
        <v>183</v>
      </c>
      <c r="C13" s="9">
        <v>36000</v>
      </c>
      <c r="D13" s="9">
        <v>36000</v>
      </c>
      <c r="E13" s="10" t="s">
        <v>3</v>
      </c>
      <c r="F13" s="15" t="s">
        <v>23</v>
      </c>
      <c r="G13" s="9">
        <f t="shared" si="2"/>
        <v>36000</v>
      </c>
      <c r="H13" s="22" t="str">
        <f t="shared" si="1"/>
        <v>บริษัท เอสเอสไอที เซ็นเตอร์ จำกัด</v>
      </c>
      <c r="I13" s="9">
        <f t="shared" si="3"/>
        <v>36000</v>
      </c>
      <c r="J13" s="26" t="s">
        <v>22</v>
      </c>
      <c r="K13" s="23" t="s">
        <v>61</v>
      </c>
    </row>
    <row r="14" spans="1:11" ht="46.5" customHeight="1" x14ac:dyDescent="0.2">
      <c r="A14" s="7">
        <v>11</v>
      </c>
      <c r="B14" s="16" t="s">
        <v>64</v>
      </c>
      <c r="C14" s="9">
        <v>24360</v>
      </c>
      <c r="D14" s="9">
        <v>24360</v>
      </c>
      <c r="E14" s="10" t="s">
        <v>3</v>
      </c>
      <c r="F14" s="15" t="s">
        <v>62</v>
      </c>
      <c r="G14" s="9">
        <f t="shared" si="2"/>
        <v>24360</v>
      </c>
      <c r="H14" s="22" t="str">
        <f t="shared" si="1"/>
        <v>บริษัท สุขใจ เอ็ม แอนด์ เอ็ม จำกัด</v>
      </c>
      <c r="I14" s="9">
        <f t="shared" si="3"/>
        <v>24360</v>
      </c>
      <c r="J14" s="26" t="s">
        <v>22</v>
      </c>
      <c r="K14" s="23" t="s">
        <v>63</v>
      </c>
    </row>
    <row r="15" spans="1:11" ht="42" customHeight="1" x14ac:dyDescent="0.2">
      <c r="A15" s="7">
        <v>12</v>
      </c>
      <c r="B15" s="16" t="s">
        <v>181</v>
      </c>
      <c r="C15" s="17">
        <v>108000</v>
      </c>
      <c r="D15" s="17">
        <v>108000</v>
      </c>
      <c r="E15" s="10" t="s">
        <v>3</v>
      </c>
      <c r="F15" s="18" t="s">
        <v>21</v>
      </c>
      <c r="G15" s="9">
        <f t="shared" si="0"/>
        <v>108000</v>
      </c>
      <c r="H15" s="22" t="str">
        <f t="shared" si="1"/>
        <v>น.ส.โชติกา อธิวันดี</v>
      </c>
      <c r="I15" s="9">
        <f t="shared" si="1"/>
        <v>108000</v>
      </c>
      <c r="J15" s="26" t="s">
        <v>22</v>
      </c>
      <c r="K15" s="23" t="s">
        <v>43</v>
      </c>
    </row>
    <row r="16" spans="1:11" ht="38.25" customHeight="1" x14ac:dyDescent="0.2">
      <c r="A16" s="7">
        <v>13</v>
      </c>
      <c r="B16" s="16" t="s">
        <v>181</v>
      </c>
      <c r="C16" s="17">
        <v>108000</v>
      </c>
      <c r="D16" s="17">
        <v>108000</v>
      </c>
      <c r="E16" s="10" t="s">
        <v>3</v>
      </c>
      <c r="F16" s="18" t="s">
        <v>20</v>
      </c>
      <c r="G16" s="9">
        <f t="shared" si="0"/>
        <v>108000</v>
      </c>
      <c r="H16" s="22" t="str">
        <f t="shared" si="1"/>
        <v>น.ส.จินตนา  จารุเรืองสิริกุล</v>
      </c>
      <c r="I16" s="9">
        <f t="shared" si="1"/>
        <v>108000</v>
      </c>
      <c r="J16" s="26" t="s">
        <v>22</v>
      </c>
      <c r="K16" s="23" t="s">
        <v>44</v>
      </c>
    </row>
    <row r="17" spans="1:11" ht="36" customHeight="1" x14ac:dyDescent="0.2">
      <c r="A17" s="7">
        <v>14</v>
      </c>
      <c r="B17" s="16" t="s">
        <v>181</v>
      </c>
      <c r="C17" s="17">
        <v>108000</v>
      </c>
      <c r="D17" s="17">
        <v>108000</v>
      </c>
      <c r="E17" s="10" t="s">
        <v>3</v>
      </c>
      <c r="F17" s="18" t="s">
        <v>7</v>
      </c>
      <c r="G17" s="9">
        <f t="shared" si="0"/>
        <v>108000</v>
      </c>
      <c r="H17" s="22" t="str">
        <f t="shared" si="1"/>
        <v>น.ส.บังอร  รุ่งแสงทอง</v>
      </c>
      <c r="I17" s="9">
        <f t="shared" si="1"/>
        <v>108000</v>
      </c>
      <c r="J17" s="26" t="s">
        <v>22</v>
      </c>
      <c r="K17" s="23" t="s">
        <v>45</v>
      </c>
    </row>
    <row r="18" spans="1:11" ht="39.75" customHeight="1" x14ac:dyDescent="0.2">
      <c r="A18" s="7">
        <v>15</v>
      </c>
      <c r="B18" s="16" t="s">
        <v>181</v>
      </c>
      <c r="C18" s="17">
        <v>108000</v>
      </c>
      <c r="D18" s="17">
        <v>108000</v>
      </c>
      <c r="E18" s="10" t="s">
        <v>3</v>
      </c>
      <c r="F18" s="18" t="s">
        <v>6</v>
      </c>
      <c r="G18" s="9">
        <f t="shared" si="0"/>
        <v>108000</v>
      </c>
      <c r="H18" s="22" t="str">
        <f t="shared" si="1"/>
        <v>น.ส.อารียา  ชัยศิริราษฎร์</v>
      </c>
      <c r="I18" s="9">
        <f t="shared" si="1"/>
        <v>108000</v>
      </c>
      <c r="J18" s="26" t="s">
        <v>22</v>
      </c>
      <c r="K18" s="23" t="s">
        <v>46</v>
      </c>
    </row>
    <row r="19" spans="1:11" ht="42.75" customHeight="1" x14ac:dyDescent="0.2">
      <c r="A19" s="7">
        <v>16</v>
      </c>
      <c r="B19" s="16" t="s">
        <v>47</v>
      </c>
      <c r="C19" s="17">
        <v>585</v>
      </c>
      <c r="D19" s="17">
        <v>585</v>
      </c>
      <c r="E19" s="10" t="s">
        <v>3</v>
      </c>
      <c r="F19" s="29" t="s">
        <v>48</v>
      </c>
      <c r="G19" s="9">
        <f t="shared" si="0"/>
        <v>585</v>
      </c>
      <c r="H19" s="22" t="str">
        <f t="shared" si="1"/>
        <v>หจก.เฟิร์ส เครื่องเขียน แอนด์ ก๊อปปี้ปริ้น</v>
      </c>
      <c r="I19" s="9">
        <f t="shared" si="1"/>
        <v>585</v>
      </c>
      <c r="J19" s="26" t="s">
        <v>22</v>
      </c>
      <c r="K19" s="23" t="s">
        <v>51</v>
      </c>
    </row>
    <row r="20" spans="1:11" ht="39.75" customHeight="1" x14ac:dyDescent="0.2">
      <c r="A20" s="7">
        <v>17</v>
      </c>
      <c r="B20" s="16" t="s">
        <v>185</v>
      </c>
      <c r="C20" s="17">
        <v>250000</v>
      </c>
      <c r="D20" s="17">
        <v>250000</v>
      </c>
      <c r="E20" s="10" t="s">
        <v>3</v>
      </c>
      <c r="F20" s="18" t="s">
        <v>50</v>
      </c>
      <c r="G20" s="9">
        <f t="shared" si="0"/>
        <v>250000</v>
      </c>
      <c r="H20" s="22" t="str">
        <f t="shared" si="1"/>
        <v>บริษัท นครพาทรัพย์เจิรญ จำกัด</v>
      </c>
      <c r="I20" s="9">
        <f t="shared" si="1"/>
        <v>250000</v>
      </c>
      <c r="J20" s="26" t="s">
        <v>22</v>
      </c>
      <c r="K20" s="23" t="s">
        <v>52</v>
      </c>
    </row>
    <row r="21" spans="1:11" ht="41.25" customHeight="1" x14ac:dyDescent="0.2">
      <c r="A21" s="7">
        <v>18</v>
      </c>
      <c r="B21" s="16" t="s">
        <v>55</v>
      </c>
      <c r="C21" s="17">
        <v>4500</v>
      </c>
      <c r="D21" s="17">
        <v>4500</v>
      </c>
      <c r="E21" s="10" t="s">
        <v>3</v>
      </c>
      <c r="F21" s="18" t="s">
        <v>53</v>
      </c>
      <c r="G21" s="9">
        <f t="shared" si="0"/>
        <v>4500</v>
      </c>
      <c r="H21" s="22" t="str">
        <f t="shared" si="1"/>
        <v>ร้านลักษมี</v>
      </c>
      <c r="I21" s="9">
        <f t="shared" si="1"/>
        <v>4500</v>
      </c>
      <c r="J21" s="26" t="s">
        <v>22</v>
      </c>
      <c r="K21" s="23" t="s">
        <v>54</v>
      </c>
    </row>
    <row r="22" spans="1:11" ht="36.75" customHeight="1" x14ac:dyDescent="0.2">
      <c r="A22" s="7">
        <v>19</v>
      </c>
      <c r="B22" s="16" t="s">
        <v>56</v>
      </c>
      <c r="C22" s="17">
        <v>1850</v>
      </c>
      <c r="D22" s="17">
        <v>1850</v>
      </c>
      <c r="E22" s="10" t="s">
        <v>3</v>
      </c>
      <c r="F22" s="16" t="s">
        <v>24</v>
      </c>
      <c r="G22" s="9">
        <f t="shared" si="0"/>
        <v>1850</v>
      </c>
      <c r="H22" s="22" t="str">
        <f t="shared" si="1"/>
        <v>ห้างหุ้นส่วนจำกัด ไอที โปรเจค แอนด์ ซัพพลาย</v>
      </c>
      <c r="I22" s="9">
        <f t="shared" si="1"/>
        <v>1850</v>
      </c>
      <c r="J22" s="26" t="s">
        <v>22</v>
      </c>
      <c r="K22" s="23" t="s">
        <v>57</v>
      </c>
    </row>
    <row r="23" spans="1:11" ht="39.75" customHeight="1" x14ac:dyDescent="0.2">
      <c r="A23" s="7">
        <v>20</v>
      </c>
      <c r="B23" s="16" t="s">
        <v>65</v>
      </c>
      <c r="C23" s="17">
        <v>22300</v>
      </c>
      <c r="D23" s="17">
        <v>22300</v>
      </c>
      <c r="E23" s="10" t="s">
        <v>3</v>
      </c>
      <c r="F23" s="16" t="s">
        <v>24</v>
      </c>
      <c r="G23" s="9">
        <f t="shared" si="0"/>
        <v>22300</v>
      </c>
      <c r="H23" s="22" t="str">
        <f t="shared" si="1"/>
        <v>ห้างหุ้นส่วนจำกัด ไอที โปรเจค แอนด์ ซัพพลาย</v>
      </c>
      <c r="I23" s="9">
        <f t="shared" si="1"/>
        <v>22300</v>
      </c>
      <c r="J23" s="26" t="s">
        <v>22</v>
      </c>
      <c r="K23" s="23" t="s">
        <v>75</v>
      </c>
    </row>
    <row r="24" spans="1:11" ht="46.5" customHeight="1" x14ac:dyDescent="0.2">
      <c r="A24" s="7">
        <v>21</v>
      </c>
      <c r="B24" s="16" t="s">
        <v>69</v>
      </c>
      <c r="C24" s="17">
        <v>30000</v>
      </c>
      <c r="D24" s="17">
        <v>30000</v>
      </c>
      <c r="E24" s="10" t="s">
        <v>3</v>
      </c>
      <c r="F24" s="16" t="s">
        <v>68</v>
      </c>
      <c r="G24" s="9">
        <f t="shared" si="0"/>
        <v>30000</v>
      </c>
      <c r="H24" s="22" t="str">
        <f t="shared" ref="H24:I28" si="4">+F24</f>
        <v>นายวิรัตน์  ขยันกิจ</v>
      </c>
      <c r="I24" s="9">
        <f t="shared" si="4"/>
        <v>30000</v>
      </c>
      <c r="J24" s="26" t="s">
        <v>22</v>
      </c>
      <c r="K24" s="23" t="s">
        <v>74</v>
      </c>
    </row>
    <row r="25" spans="1:11" ht="39" customHeight="1" x14ac:dyDescent="0.2">
      <c r="A25" s="7">
        <v>22</v>
      </c>
      <c r="B25" s="16" t="s">
        <v>66</v>
      </c>
      <c r="C25" s="17">
        <v>79750</v>
      </c>
      <c r="D25" s="17">
        <v>79750</v>
      </c>
      <c r="E25" s="10" t="s">
        <v>3</v>
      </c>
      <c r="F25" s="16" t="s">
        <v>67</v>
      </c>
      <c r="G25" s="9">
        <f t="shared" si="0"/>
        <v>79750</v>
      </c>
      <c r="H25" s="22" t="str">
        <f t="shared" si="4"/>
        <v>ร้านไพศาลไดนาโม</v>
      </c>
      <c r="I25" s="9">
        <f t="shared" si="4"/>
        <v>79750</v>
      </c>
      <c r="J25" s="26" t="s">
        <v>22</v>
      </c>
      <c r="K25" s="23" t="s">
        <v>73</v>
      </c>
    </row>
    <row r="26" spans="1:11" ht="51.75" customHeight="1" x14ac:dyDescent="0.2">
      <c r="A26" s="7">
        <v>23</v>
      </c>
      <c r="B26" s="16" t="s">
        <v>186</v>
      </c>
      <c r="C26" s="17">
        <v>775794.66</v>
      </c>
      <c r="D26" s="17">
        <v>775794.66</v>
      </c>
      <c r="E26" s="10" t="s">
        <v>3</v>
      </c>
      <c r="F26" s="16" t="s">
        <v>25</v>
      </c>
      <c r="G26" s="9">
        <f t="shared" si="0"/>
        <v>775794.66</v>
      </c>
      <c r="H26" s="22" t="str">
        <f t="shared" si="4"/>
        <v>บริษัท เชียงใหม่เฟรชมิลค์ จำกัด</v>
      </c>
      <c r="I26" s="9">
        <f t="shared" si="4"/>
        <v>775794.66</v>
      </c>
      <c r="J26" s="26" t="s">
        <v>22</v>
      </c>
      <c r="K26" s="23" t="s">
        <v>72</v>
      </c>
    </row>
    <row r="27" spans="1:11" ht="39" customHeight="1" x14ac:dyDescent="0.2">
      <c r="A27" s="7">
        <v>24</v>
      </c>
      <c r="B27" s="16" t="s">
        <v>70</v>
      </c>
      <c r="C27" s="17">
        <v>22300</v>
      </c>
      <c r="D27" s="17">
        <v>22300</v>
      </c>
      <c r="E27" s="10" t="s">
        <v>3</v>
      </c>
      <c r="F27" s="16" t="str">
        <f>+F23</f>
        <v>ห้างหุ้นส่วนจำกัด ไอที โปรเจค แอนด์ ซัพพลาย</v>
      </c>
      <c r="G27" s="9">
        <f t="shared" si="0"/>
        <v>22300</v>
      </c>
      <c r="H27" s="22" t="str">
        <f t="shared" si="4"/>
        <v>ห้างหุ้นส่วนจำกัด ไอที โปรเจค แอนด์ ซัพพลาย</v>
      </c>
      <c r="I27" s="9">
        <f t="shared" si="4"/>
        <v>22300</v>
      </c>
      <c r="J27" s="26" t="s">
        <v>22</v>
      </c>
      <c r="K27" s="23" t="s">
        <v>71</v>
      </c>
    </row>
    <row r="28" spans="1:11" ht="37.5" customHeight="1" x14ac:dyDescent="0.2">
      <c r="A28" s="7">
        <v>25</v>
      </c>
      <c r="B28" s="16" t="s">
        <v>76</v>
      </c>
      <c r="C28" s="17">
        <v>8900</v>
      </c>
      <c r="D28" s="17">
        <v>8900</v>
      </c>
      <c r="E28" s="10" t="s">
        <v>3</v>
      </c>
      <c r="F28" s="16" t="str">
        <f>+F27</f>
        <v>ห้างหุ้นส่วนจำกัด ไอที โปรเจค แอนด์ ซัพพลาย</v>
      </c>
      <c r="G28" s="9">
        <f t="shared" si="0"/>
        <v>8900</v>
      </c>
      <c r="H28" s="22" t="str">
        <f t="shared" si="4"/>
        <v>ห้างหุ้นส่วนจำกัด ไอที โปรเจค แอนด์ ซัพพลาย</v>
      </c>
      <c r="I28" s="9">
        <f t="shared" si="4"/>
        <v>8900</v>
      </c>
      <c r="J28" s="26" t="s">
        <v>22</v>
      </c>
      <c r="K28" s="23" t="s">
        <v>77</v>
      </c>
    </row>
    <row r="29" spans="1:11" x14ac:dyDescent="0.2">
      <c r="A29" s="57" t="s">
        <v>27</v>
      </c>
      <c r="B29" s="57"/>
      <c r="C29" s="19">
        <f>SUM(C4:C28)</f>
        <v>2417339.66</v>
      </c>
      <c r="D29" s="19">
        <f>SUM(D4:D28)</f>
        <v>2417339.66</v>
      </c>
      <c r="E29" s="19">
        <f>SUM(E4:E22)</f>
        <v>0</v>
      </c>
      <c r="F29" s="19">
        <f>SUM(F4:F22)</f>
        <v>0</v>
      </c>
      <c r="G29" s="20">
        <f>SUM(G4:G28)</f>
        <v>2417339.66</v>
      </c>
      <c r="H29" s="19">
        <f>SUM(H4:H22)</f>
        <v>0</v>
      </c>
      <c r="I29" s="19">
        <f>SUM(I4:I28)</f>
        <v>2417339.66</v>
      </c>
      <c r="J29" s="27"/>
      <c r="K29" s="28"/>
    </row>
  </sheetData>
  <mergeCells count="3">
    <mergeCell ref="A1:K1"/>
    <mergeCell ref="A2:K2"/>
    <mergeCell ref="A29:B29"/>
  </mergeCells>
  <phoneticPr fontId="2" type="noConversion"/>
  <pageMargins left="3.937007874015748E-2" right="3.937007874015748E-2" top="0.39370078740157483" bottom="0.19685039370078741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BCC1ED-EA1C-4928-9136-0E391A201AFD}">
  <dimension ref="A1:K34"/>
  <sheetViews>
    <sheetView tabSelected="1" topLeftCell="A31" zoomScale="140" zoomScaleNormal="140" workbookViewId="0">
      <selection activeCell="F5" sqref="F5"/>
    </sheetView>
  </sheetViews>
  <sheetFormatPr defaultRowHeight="24" x14ac:dyDescent="0.2"/>
  <cols>
    <col min="1" max="1" width="4.5" style="1" customWidth="1"/>
    <col min="2" max="2" width="21.125" style="21" customWidth="1"/>
    <col min="3" max="3" width="10.625" style="1" customWidth="1"/>
    <col min="4" max="4" width="9" style="1" customWidth="1"/>
    <col min="5" max="5" width="9.75" style="1" customWidth="1"/>
    <col min="6" max="6" width="13.625" style="1" customWidth="1"/>
    <col min="7" max="7" width="9.875" style="1" customWidth="1"/>
    <col min="8" max="8" width="11.75" style="1" customWidth="1"/>
    <col min="9" max="9" width="11.5" style="1" customWidth="1"/>
    <col min="10" max="10" width="14.5" style="1" customWidth="1"/>
    <col min="11" max="11" width="13.75" style="1" customWidth="1"/>
    <col min="12" max="16384" width="9" style="1"/>
  </cols>
  <sheetData>
    <row r="1" spans="1:11" x14ac:dyDescent="0.2">
      <c r="A1" s="55" t="s">
        <v>312</v>
      </c>
      <c r="B1" s="55"/>
      <c r="C1" s="55"/>
      <c r="D1" s="55"/>
      <c r="E1" s="55"/>
      <c r="F1" s="55"/>
      <c r="G1" s="55"/>
      <c r="H1" s="55"/>
      <c r="I1" s="55"/>
      <c r="J1" s="55"/>
      <c r="K1" s="55"/>
    </row>
    <row r="2" spans="1:11" x14ac:dyDescent="0.2">
      <c r="A2" s="56" t="s">
        <v>0</v>
      </c>
      <c r="B2" s="56"/>
      <c r="C2" s="56"/>
      <c r="D2" s="56"/>
      <c r="E2" s="56"/>
      <c r="F2" s="56"/>
      <c r="G2" s="56"/>
      <c r="H2" s="56"/>
      <c r="I2" s="56"/>
      <c r="J2" s="56"/>
      <c r="K2" s="56"/>
    </row>
    <row r="3" spans="1:11" ht="50.25" customHeight="1" x14ac:dyDescent="0.2">
      <c r="A3" s="24" t="s">
        <v>1</v>
      </c>
      <c r="B3" s="47" t="s">
        <v>8</v>
      </c>
      <c r="C3" s="51" t="s">
        <v>9</v>
      </c>
      <c r="D3" s="49" t="s">
        <v>2</v>
      </c>
      <c r="E3" s="50" t="s">
        <v>10</v>
      </c>
      <c r="F3" s="50" t="s">
        <v>11</v>
      </c>
      <c r="G3" s="50" t="s">
        <v>12</v>
      </c>
      <c r="H3" s="24" t="s">
        <v>13</v>
      </c>
      <c r="I3" s="38" t="s">
        <v>14</v>
      </c>
      <c r="J3" s="46" t="s">
        <v>15</v>
      </c>
      <c r="K3" s="41" t="s">
        <v>16</v>
      </c>
    </row>
    <row r="4" spans="1:11" ht="46.5" customHeight="1" x14ac:dyDescent="0.2">
      <c r="A4" s="7">
        <v>1</v>
      </c>
      <c r="B4" s="12" t="s">
        <v>193</v>
      </c>
      <c r="C4" s="13">
        <v>6570</v>
      </c>
      <c r="D4" s="13">
        <v>6570</v>
      </c>
      <c r="E4" s="10" t="s">
        <v>3</v>
      </c>
      <c r="F4" s="14" t="s">
        <v>104</v>
      </c>
      <c r="G4" s="9">
        <f t="shared" ref="G4:G33" si="0">+D4</f>
        <v>6570</v>
      </c>
      <c r="H4" s="22" t="str">
        <f t="shared" ref="H4:I33" si="1">+F4</f>
        <v>หจก.ไอที โปรเจค แอนด์ ซัพพลาย</v>
      </c>
      <c r="I4" s="9">
        <f t="shared" si="1"/>
        <v>6570</v>
      </c>
      <c r="J4" s="26" t="s">
        <v>22</v>
      </c>
      <c r="K4" s="23" t="s">
        <v>318</v>
      </c>
    </row>
    <row r="5" spans="1:11" ht="46.5" customHeight="1" x14ac:dyDescent="0.2">
      <c r="A5" s="7">
        <v>2</v>
      </c>
      <c r="B5" s="12" t="s">
        <v>319</v>
      </c>
      <c r="C5" s="13">
        <v>9270</v>
      </c>
      <c r="D5" s="13">
        <v>9270</v>
      </c>
      <c r="E5" s="10" t="s">
        <v>3</v>
      </c>
      <c r="F5" s="14" t="s">
        <v>320</v>
      </c>
      <c r="G5" s="9">
        <f t="shared" si="0"/>
        <v>9270</v>
      </c>
      <c r="H5" s="22" t="str">
        <f t="shared" si="1"/>
        <v>ร้านมณีรัตน์เครื่องเย็น</v>
      </c>
      <c r="I5" s="9">
        <f t="shared" si="1"/>
        <v>9270</v>
      </c>
      <c r="J5" s="26" t="s">
        <v>22</v>
      </c>
      <c r="K5" s="23" t="s">
        <v>321</v>
      </c>
    </row>
    <row r="6" spans="1:11" ht="46.5" customHeight="1" x14ac:dyDescent="0.2">
      <c r="A6" s="7">
        <v>3</v>
      </c>
      <c r="B6" s="40" t="s">
        <v>495</v>
      </c>
      <c r="C6" s="13">
        <v>168000</v>
      </c>
      <c r="D6" s="13">
        <v>168000</v>
      </c>
      <c r="E6" s="10" t="s">
        <v>3</v>
      </c>
      <c r="F6" s="14" t="s">
        <v>239</v>
      </c>
      <c r="G6" s="9">
        <f t="shared" si="0"/>
        <v>168000</v>
      </c>
      <c r="H6" s="22" t="str">
        <f t="shared" si="1"/>
        <v>หจก.เอทีพี ก่อสร้าง</v>
      </c>
      <c r="I6" s="9">
        <f t="shared" si="1"/>
        <v>168000</v>
      </c>
      <c r="J6" s="26" t="s">
        <v>22</v>
      </c>
      <c r="K6" s="23" t="s">
        <v>322</v>
      </c>
    </row>
    <row r="7" spans="1:11" ht="46.5" customHeight="1" x14ac:dyDescent="0.2">
      <c r="A7" s="7">
        <v>4</v>
      </c>
      <c r="B7" s="12" t="s">
        <v>323</v>
      </c>
      <c r="C7" s="13">
        <v>4092.32</v>
      </c>
      <c r="D7" s="13">
        <v>4092.32</v>
      </c>
      <c r="E7" s="10" t="s">
        <v>3</v>
      </c>
      <c r="F7" s="14" t="s">
        <v>79</v>
      </c>
      <c r="G7" s="9">
        <f t="shared" si="0"/>
        <v>4092.32</v>
      </c>
      <c r="H7" s="22" t="str">
        <f t="shared" si="1"/>
        <v>บริษัท โตโยต้า เชียงราย จำกัด</v>
      </c>
      <c r="I7" s="9">
        <f t="shared" si="1"/>
        <v>4092.32</v>
      </c>
      <c r="J7" s="26" t="s">
        <v>22</v>
      </c>
      <c r="K7" s="23" t="s">
        <v>324</v>
      </c>
    </row>
    <row r="8" spans="1:11" ht="46.5" customHeight="1" x14ac:dyDescent="0.2">
      <c r="A8" s="7">
        <v>5</v>
      </c>
      <c r="B8" s="12" t="s">
        <v>325</v>
      </c>
      <c r="C8" s="13">
        <v>11500</v>
      </c>
      <c r="D8" s="13">
        <v>11500</v>
      </c>
      <c r="E8" s="10" t="s">
        <v>3</v>
      </c>
      <c r="F8" s="14" t="s">
        <v>142</v>
      </c>
      <c r="G8" s="9">
        <f t="shared" si="0"/>
        <v>11500</v>
      </c>
      <c r="H8" s="22" t="str">
        <f t="shared" si="1"/>
        <v>หจก.รุ่งภัทรากร ซัพพลาย</v>
      </c>
      <c r="I8" s="9">
        <f>+G8</f>
        <v>11500</v>
      </c>
      <c r="J8" s="26" t="s">
        <v>22</v>
      </c>
      <c r="K8" s="23" t="s">
        <v>326</v>
      </c>
    </row>
    <row r="9" spans="1:11" ht="51" customHeight="1" x14ac:dyDescent="0.2">
      <c r="A9" s="7">
        <v>6</v>
      </c>
      <c r="B9" s="31" t="s">
        <v>327</v>
      </c>
      <c r="C9" s="9">
        <v>26550</v>
      </c>
      <c r="D9" s="9">
        <v>26550</v>
      </c>
      <c r="E9" s="10" t="s">
        <v>3</v>
      </c>
      <c r="F9" s="14" t="s">
        <v>142</v>
      </c>
      <c r="G9" s="9">
        <f t="shared" si="0"/>
        <v>26550</v>
      </c>
      <c r="H9" s="22" t="str">
        <f t="shared" si="1"/>
        <v>หจก.รุ่งภัทรากร ซัพพลาย</v>
      </c>
      <c r="I9" s="9">
        <f t="shared" si="1"/>
        <v>26550</v>
      </c>
      <c r="J9" s="26" t="s">
        <v>22</v>
      </c>
      <c r="K9" s="30" t="s">
        <v>328</v>
      </c>
    </row>
    <row r="10" spans="1:11" ht="51" customHeight="1" x14ac:dyDescent="0.2">
      <c r="A10" s="7">
        <v>7</v>
      </c>
      <c r="B10" s="31" t="s">
        <v>329</v>
      </c>
      <c r="C10" s="9">
        <v>7870</v>
      </c>
      <c r="D10" s="9">
        <v>7870</v>
      </c>
      <c r="E10" s="10" t="s">
        <v>3</v>
      </c>
      <c r="F10" s="14" t="s">
        <v>330</v>
      </c>
      <c r="G10" s="9">
        <f t="shared" si="0"/>
        <v>7870</v>
      </c>
      <c r="H10" s="22" t="str">
        <f t="shared" si="1"/>
        <v>นายสำราญ  แสงศรีจันทร์</v>
      </c>
      <c r="I10" s="9">
        <f t="shared" si="1"/>
        <v>7870</v>
      </c>
      <c r="J10" s="26" t="s">
        <v>22</v>
      </c>
      <c r="K10" s="30" t="s">
        <v>331</v>
      </c>
    </row>
    <row r="11" spans="1:11" ht="46.5" customHeight="1" x14ac:dyDescent="0.2">
      <c r="A11" s="7">
        <v>8</v>
      </c>
      <c r="B11" s="31" t="s">
        <v>235</v>
      </c>
      <c r="C11" s="9">
        <v>1120</v>
      </c>
      <c r="D11" s="9">
        <v>1120</v>
      </c>
      <c r="E11" s="10" t="s">
        <v>3</v>
      </c>
      <c r="F11" s="14" t="s">
        <v>29</v>
      </c>
      <c r="G11" s="9">
        <f t="shared" si="0"/>
        <v>1120</v>
      </c>
      <c r="H11" s="22" t="str">
        <f t="shared" si="1"/>
        <v>ร้านโน้ตดีไซน์</v>
      </c>
      <c r="I11" s="9">
        <f t="shared" si="1"/>
        <v>1120</v>
      </c>
      <c r="J11" s="26" t="s">
        <v>22</v>
      </c>
      <c r="K11" s="30" t="s">
        <v>332</v>
      </c>
    </row>
    <row r="12" spans="1:11" ht="46.5" customHeight="1" x14ac:dyDescent="0.2">
      <c r="A12" s="7">
        <v>9</v>
      </c>
      <c r="B12" s="31" t="s">
        <v>333</v>
      </c>
      <c r="C12" s="9">
        <v>108000</v>
      </c>
      <c r="D12" s="9">
        <v>108000</v>
      </c>
      <c r="E12" s="10" t="s">
        <v>3</v>
      </c>
      <c r="F12" s="14" t="s">
        <v>120</v>
      </c>
      <c r="G12" s="9">
        <f t="shared" si="0"/>
        <v>108000</v>
      </c>
      <c r="H12" s="22" t="str">
        <f t="shared" si="1"/>
        <v>หจก.เชาวนพาณิชย์ 2021</v>
      </c>
      <c r="I12" s="9">
        <f t="shared" si="1"/>
        <v>108000</v>
      </c>
      <c r="J12" s="26" t="s">
        <v>22</v>
      </c>
      <c r="K12" s="30" t="s">
        <v>334</v>
      </c>
    </row>
    <row r="13" spans="1:11" ht="46.5" customHeight="1" x14ac:dyDescent="0.2">
      <c r="A13" s="7">
        <v>10</v>
      </c>
      <c r="B13" s="31" t="s">
        <v>335</v>
      </c>
      <c r="C13" s="9">
        <v>27830</v>
      </c>
      <c r="D13" s="9">
        <v>27830</v>
      </c>
      <c r="E13" s="10" t="s">
        <v>3</v>
      </c>
      <c r="F13" s="14" t="s">
        <v>336</v>
      </c>
      <c r="G13" s="9">
        <f t="shared" si="0"/>
        <v>27830</v>
      </c>
      <c r="H13" s="22" t="str">
        <f t="shared" si="1"/>
        <v>หจก.เฟิร์ส เครืองเขียน แอนด์ ก๊อปปี้ปริ้น</v>
      </c>
      <c r="I13" s="9">
        <f t="shared" si="1"/>
        <v>27830</v>
      </c>
      <c r="J13" s="26" t="s">
        <v>22</v>
      </c>
      <c r="K13" s="30" t="s">
        <v>337</v>
      </c>
    </row>
    <row r="14" spans="1:11" ht="46.5" customHeight="1" x14ac:dyDescent="0.2">
      <c r="A14" s="7">
        <v>11</v>
      </c>
      <c r="B14" s="31" t="s">
        <v>338</v>
      </c>
      <c r="C14" s="9">
        <v>291663.65999999997</v>
      </c>
      <c r="D14" s="9">
        <v>291663.65999999997</v>
      </c>
      <c r="E14" s="10" t="s">
        <v>3</v>
      </c>
      <c r="F14" s="14" t="s">
        <v>267</v>
      </c>
      <c r="G14" s="9">
        <f t="shared" si="0"/>
        <v>291663.65999999997</v>
      </c>
      <c r="H14" s="22" t="str">
        <f t="shared" si="1"/>
        <v>หจก.ภูวพัฒน์ 2019</v>
      </c>
      <c r="I14" s="9">
        <f t="shared" si="1"/>
        <v>291663.65999999997</v>
      </c>
      <c r="J14" s="26" t="s">
        <v>22</v>
      </c>
      <c r="K14" s="30" t="s">
        <v>339</v>
      </c>
    </row>
    <row r="15" spans="1:11" ht="46.5" customHeight="1" x14ac:dyDescent="0.2">
      <c r="A15" s="7">
        <v>12</v>
      </c>
      <c r="B15" s="31" t="s">
        <v>340</v>
      </c>
      <c r="C15" s="9">
        <v>9298.94</v>
      </c>
      <c r="D15" s="9">
        <v>9298.94</v>
      </c>
      <c r="E15" s="10" t="s">
        <v>3</v>
      </c>
      <c r="F15" s="14" t="s">
        <v>79</v>
      </c>
      <c r="G15" s="9">
        <f t="shared" si="0"/>
        <v>9298.94</v>
      </c>
      <c r="H15" s="22" t="str">
        <f t="shared" si="1"/>
        <v>บริษัท โตโยต้า เชียงราย จำกัด</v>
      </c>
      <c r="I15" s="9">
        <f t="shared" si="1"/>
        <v>9298.94</v>
      </c>
      <c r="J15" s="26" t="s">
        <v>22</v>
      </c>
      <c r="K15" s="30" t="s">
        <v>341</v>
      </c>
    </row>
    <row r="16" spans="1:11" ht="46.5" customHeight="1" x14ac:dyDescent="0.2">
      <c r="A16" s="7">
        <v>13</v>
      </c>
      <c r="B16" s="30" t="s">
        <v>342</v>
      </c>
      <c r="C16" s="9">
        <v>4010</v>
      </c>
      <c r="D16" s="9">
        <v>4010</v>
      </c>
      <c r="E16" s="10" t="s">
        <v>3</v>
      </c>
      <c r="F16" s="14" t="s">
        <v>343</v>
      </c>
      <c r="G16" s="9">
        <f t="shared" si="0"/>
        <v>4010</v>
      </c>
      <c r="H16" s="22" t="str">
        <f t="shared" si="1"/>
        <v>หจก.รวมสินชื่นชอบการเกษตร</v>
      </c>
      <c r="I16" s="9">
        <f t="shared" si="1"/>
        <v>4010</v>
      </c>
      <c r="J16" s="26" t="s">
        <v>22</v>
      </c>
      <c r="K16" s="30" t="s">
        <v>344</v>
      </c>
    </row>
    <row r="17" spans="1:11" ht="46.5" customHeight="1" x14ac:dyDescent="0.2">
      <c r="A17" s="7">
        <v>14</v>
      </c>
      <c r="B17" s="31" t="s">
        <v>345</v>
      </c>
      <c r="C17" s="9">
        <v>499000</v>
      </c>
      <c r="D17" s="9">
        <v>499000</v>
      </c>
      <c r="E17" s="10" t="s">
        <v>3</v>
      </c>
      <c r="F17" s="14" t="s">
        <v>346</v>
      </c>
      <c r="G17" s="9">
        <f t="shared" si="0"/>
        <v>499000</v>
      </c>
      <c r="H17" s="22" t="str">
        <f t="shared" si="1"/>
        <v>บริษัท ธรรมธารา 2568 จำกัด</v>
      </c>
      <c r="I17" s="9">
        <f t="shared" si="1"/>
        <v>499000</v>
      </c>
      <c r="J17" s="26" t="s">
        <v>22</v>
      </c>
      <c r="K17" s="30" t="s">
        <v>347</v>
      </c>
    </row>
    <row r="18" spans="1:11" ht="46.5" customHeight="1" x14ac:dyDescent="0.2">
      <c r="A18" s="7">
        <v>15</v>
      </c>
      <c r="B18" s="31" t="s">
        <v>348</v>
      </c>
      <c r="C18" s="9">
        <v>144000</v>
      </c>
      <c r="D18" s="9">
        <v>144000</v>
      </c>
      <c r="E18" s="10" t="s">
        <v>3</v>
      </c>
      <c r="F18" s="14" t="s">
        <v>267</v>
      </c>
      <c r="G18" s="9">
        <f t="shared" si="0"/>
        <v>144000</v>
      </c>
      <c r="H18" s="22" t="str">
        <f t="shared" si="1"/>
        <v>หจก.ภูวพัฒน์ 2019</v>
      </c>
      <c r="I18" s="9">
        <f t="shared" si="1"/>
        <v>144000</v>
      </c>
      <c r="J18" s="26" t="s">
        <v>22</v>
      </c>
      <c r="K18" s="30" t="s">
        <v>349</v>
      </c>
    </row>
    <row r="19" spans="1:11" ht="46.5" customHeight="1" x14ac:dyDescent="0.2">
      <c r="A19" s="7">
        <v>16</v>
      </c>
      <c r="B19" s="31" t="s">
        <v>350</v>
      </c>
      <c r="C19" s="9">
        <v>205000</v>
      </c>
      <c r="D19" s="9">
        <v>205000</v>
      </c>
      <c r="E19" s="10" t="s">
        <v>3</v>
      </c>
      <c r="F19" s="14" t="s">
        <v>120</v>
      </c>
      <c r="G19" s="9">
        <f t="shared" si="0"/>
        <v>205000</v>
      </c>
      <c r="H19" s="22" t="str">
        <f t="shared" si="1"/>
        <v>หจก.เชาวนพาณิชย์ 2021</v>
      </c>
      <c r="I19" s="9">
        <f t="shared" si="1"/>
        <v>205000</v>
      </c>
      <c r="J19" s="26" t="s">
        <v>22</v>
      </c>
      <c r="K19" s="30" t="s">
        <v>351</v>
      </c>
    </row>
    <row r="20" spans="1:11" ht="46.5" customHeight="1" x14ac:dyDescent="0.2">
      <c r="A20" s="7">
        <v>17</v>
      </c>
      <c r="B20" s="31" t="s">
        <v>352</v>
      </c>
      <c r="C20" s="9">
        <v>95000</v>
      </c>
      <c r="D20" s="9">
        <v>95000</v>
      </c>
      <c r="E20" s="10" t="s">
        <v>3</v>
      </c>
      <c r="F20" s="14" t="s">
        <v>123</v>
      </c>
      <c r="G20" s="9">
        <f t="shared" si="0"/>
        <v>95000</v>
      </c>
      <c r="H20" s="22" t="str">
        <f t="shared" si="1"/>
        <v>หจก.เชาวนพาณิชย์ 2022</v>
      </c>
      <c r="I20" s="9">
        <f t="shared" si="1"/>
        <v>95000</v>
      </c>
      <c r="J20" s="26" t="s">
        <v>22</v>
      </c>
      <c r="K20" s="30" t="s">
        <v>353</v>
      </c>
    </row>
    <row r="21" spans="1:11" ht="46.5" customHeight="1" x14ac:dyDescent="0.2">
      <c r="A21" s="7">
        <v>18</v>
      </c>
      <c r="B21" s="31" t="s">
        <v>354</v>
      </c>
      <c r="C21" s="9">
        <v>100000</v>
      </c>
      <c r="D21" s="9">
        <v>100000</v>
      </c>
      <c r="E21" s="10" t="s">
        <v>3</v>
      </c>
      <c r="F21" s="14" t="s">
        <v>355</v>
      </c>
      <c r="G21" s="9">
        <f t="shared" si="0"/>
        <v>100000</v>
      </c>
      <c r="H21" s="22" t="str">
        <f t="shared" si="1"/>
        <v>หจก.เชาวนพาณิชย์ 2023</v>
      </c>
      <c r="I21" s="9">
        <f t="shared" si="1"/>
        <v>100000</v>
      </c>
      <c r="J21" s="26" t="s">
        <v>22</v>
      </c>
      <c r="K21" s="30" t="s">
        <v>356</v>
      </c>
    </row>
    <row r="22" spans="1:11" ht="46.5" customHeight="1" x14ac:dyDescent="0.2">
      <c r="A22" s="7">
        <v>19</v>
      </c>
      <c r="B22" s="31" t="s">
        <v>106</v>
      </c>
      <c r="C22" s="9">
        <v>1455</v>
      </c>
      <c r="D22" s="9">
        <v>1455</v>
      </c>
      <c r="E22" s="10" t="s">
        <v>3</v>
      </c>
      <c r="F22" s="14" t="s">
        <v>336</v>
      </c>
      <c r="G22" s="9">
        <f t="shared" si="0"/>
        <v>1455</v>
      </c>
      <c r="H22" s="22" t="str">
        <f t="shared" si="1"/>
        <v>หจก.เฟิร์ส เครืองเขียน แอนด์ ก๊อปปี้ปริ้น</v>
      </c>
      <c r="I22" s="9">
        <f t="shared" si="1"/>
        <v>1455</v>
      </c>
      <c r="J22" s="26" t="s">
        <v>22</v>
      </c>
      <c r="K22" s="30" t="s">
        <v>357</v>
      </c>
    </row>
    <row r="23" spans="1:11" ht="46.5" customHeight="1" x14ac:dyDescent="0.2">
      <c r="A23" s="7">
        <v>20</v>
      </c>
      <c r="B23" s="31" t="s">
        <v>233</v>
      </c>
      <c r="C23" s="9">
        <v>7630</v>
      </c>
      <c r="D23" s="9">
        <v>7630</v>
      </c>
      <c r="E23" s="10" t="s">
        <v>3</v>
      </c>
      <c r="F23" s="14" t="s">
        <v>142</v>
      </c>
      <c r="G23" s="9">
        <f t="shared" si="0"/>
        <v>7630</v>
      </c>
      <c r="H23" s="22" t="str">
        <f t="shared" si="1"/>
        <v>หจก.รุ่งภัทรากร ซัพพลาย</v>
      </c>
      <c r="I23" s="9">
        <f t="shared" si="1"/>
        <v>7630</v>
      </c>
      <c r="J23" s="26" t="s">
        <v>22</v>
      </c>
      <c r="K23" s="30" t="s">
        <v>358</v>
      </c>
    </row>
    <row r="24" spans="1:11" ht="46.5" customHeight="1" x14ac:dyDescent="0.2">
      <c r="A24" s="7">
        <v>21</v>
      </c>
      <c r="B24" s="31" t="s">
        <v>359</v>
      </c>
      <c r="C24" s="9">
        <v>14250</v>
      </c>
      <c r="D24" s="9">
        <v>14250</v>
      </c>
      <c r="E24" s="10" t="s">
        <v>3</v>
      </c>
      <c r="F24" s="14" t="s">
        <v>142</v>
      </c>
      <c r="G24" s="9">
        <f t="shared" si="0"/>
        <v>14250</v>
      </c>
      <c r="H24" s="22" t="str">
        <f t="shared" si="1"/>
        <v>หจก.รุ่งภัทรากร ซัพพลาย</v>
      </c>
      <c r="I24" s="9">
        <f t="shared" si="1"/>
        <v>14250</v>
      </c>
      <c r="J24" s="26" t="s">
        <v>22</v>
      </c>
      <c r="K24" s="30" t="s">
        <v>362</v>
      </c>
    </row>
    <row r="25" spans="1:11" ht="46.5" customHeight="1" x14ac:dyDescent="0.2">
      <c r="A25" s="7">
        <v>22</v>
      </c>
      <c r="B25" s="30" t="s">
        <v>360</v>
      </c>
      <c r="C25" s="9">
        <v>34000</v>
      </c>
      <c r="D25" s="9">
        <v>34000</v>
      </c>
      <c r="E25" s="10" t="s">
        <v>3</v>
      </c>
      <c r="F25" s="14" t="s">
        <v>254</v>
      </c>
      <c r="G25" s="9">
        <f t="shared" si="0"/>
        <v>34000</v>
      </c>
      <c r="H25" s="22" t="str">
        <f t="shared" si="1"/>
        <v>หจก.บ้านนายช่าง</v>
      </c>
      <c r="I25" s="9">
        <f t="shared" si="1"/>
        <v>34000</v>
      </c>
      <c r="J25" s="26" t="s">
        <v>22</v>
      </c>
      <c r="K25" s="30" t="s">
        <v>361</v>
      </c>
    </row>
    <row r="26" spans="1:11" ht="46.5" customHeight="1" x14ac:dyDescent="0.2">
      <c r="A26" s="7">
        <v>23</v>
      </c>
      <c r="B26" s="31" t="s">
        <v>363</v>
      </c>
      <c r="C26" s="9">
        <v>3800</v>
      </c>
      <c r="D26" s="9">
        <v>3800</v>
      </c>
      <c r="E26" s="10" t="s">
        <v>3</v>
      </c>
      <c r="F26" s="14" t="s">
        <v>142</v>
      </c>
      <c r="G26" s="9">
        <f t="shared" si="0"/>
        <v>3800</v>
      </c>
      <c r="H26" s="22" t="str">
        <f t="shared" si="1"/>
        <v>หจก.รุ่งภัทรากร ซัพพลาย</v>
      </c>
      <c r="I26" s="9">
        <f t="shared" si="1"/>
        <v>3800</v>
      </c>
      <c r="J26" s="26" t="s">
        <v>22</v>
      </c>
      <c r="K26" s="30" t="s">
        <v>364</v>
      </c>
    </row>
    <row r="27" spans="1:11" ht="46.5" customHeight="1" x14ac:dyDescent="0.2">
      <c r="A27" s="7">
        <v>24</v>
      </c>
      <c r="B27" s="31" t="s">
        <v>365</v>
      </c>
      <c r="C27" s="9">
        <v>18000</v>
      </c>
      <c r="D27" s="9">
        <v>18000</v>
      </c>
      <c r="E27" s="10" t="s">
        <v>3</v>
      </c>
      <c r="F27" s="14" t="s">
        <v>366</v>
      </c>
      <c r="G27" s="9">
        <f t="shared" si="0"/>
        <v>18000</v>
      </c>
      <c r="H27" s="22" t="str">
        <f t="shared" si="1"/>
        <v>นางสาวพิมพ์พิมล  สมบูรณ์</v>
      </c>
      <c r="I27" s="9">
        <f t="shared" si="1"/>
        <v>18000</v>
      </c>
      <c r="J27" s="26" t="s">
        <v>22</v>
      </c>
      <c r="K27" s="30" t="s">
        <v>367</v>
      </c>
    </row>
    <row r="28" spans="1:11" ht="46.5" customHeight="1" x14ac:dyDescent="0.2">
      <c r="A28" s="7">
        <v>25</v>
      </c>
      <c r="B28" s="30" t="s">
        <v>368</v>
      </c>
      <c r="C28" s="9">
        <v>3002000</v>
      </c>
      <c r="D28" s="9">
        <v>3002000</v>
      </c>
      <c r="E28" s="7" t="s">
        <v>173</v>
      </c>
      <c r="F28" s="14" t="s">
        <v>369</v>
      </c>
      <c r="G28" s="9">
        <f t="shared" si="0"/>
        <v>3002000</v>
      </c>
      <c r="H28" s="22" t="str">
        <f t="shared" si="1"/>
        <v>หจก.ศิริวิทยาภัณฑ์ 1995</v>
      </c>
      <c r="I28" s="9">
        <f t="shared" si="1"/>
        <v>3002000</v>
      </c>
      <c r="J28" s="26" t="s">
        <v>22</v>
      </c>
      <c r="K28" s="30" t="s">
        <v>370</v>
      </c>
    </row>
    <row r="29" spans="1:11" ht="46.5" customHeight="1" x14ac:dyDescent="0.2">
      <c r="A29" s="7">
        <v>26</v>
      </c>
      <c r="B29" s="30" t="s">
        <v>371</v>
      </c>
      <c r="C29" s="9">
        <v>249000</v>
      </c>
      <c r="D29" s="9">
        <v>249000</v>
      </c>
      <c r="E29" s="10" t="s">
        <v>3</v>
      </c>
      <c r="F29" s="14" t="s">
        <v>372</v>
      </c>
      <c r="G29" s="9">
        <f t="shared" si="0"/>
        <v>249000</v>
      </c>
      <c r="H29" s="22" t="str">
        <f t="shared" si="1"/>
        <v>หจก.เอฟ.พี.คอนสตรัคชั่น (1997)</v>
      </c>
      <c r="I29" s="9">
        <f t="shared" si="1"/>
        <v>249000</v>
      </c>
      <c r="J29" s="26" t="s">
        <v>22</v>
      </c>
      <c r="K29" s="30" t="s">
        <v>373</v>
      </c>
    </row>
    <row r="30" spans="1:11" ht="46.5" customHeight="1" x14ac:dyDescent="0.2">
      <c r="A30" s="7">
        <v>27</v>
      </c>
      <c r="B30" s="31" t="s">
        <v>235</v>
      </c>
      <c r="C30" s="9">
        <v>25343</v>
      </c>
      <c r="D30" s="9">
        <v>25343</v>
      </c>
      <c r="E30" s="10" t="s">
        <v>3</v>
      </c>
      <c r="F30" s="14" t="s">
        <v>142</v>
      </c>
      <c r="G30" s="9">
        <f t="shared" si="0"/>
        <v>25343</v>
      </c>
      <c r="H30" s="22" t="str">
        <f t="shared" si="1"/>
        <v>หจก.รุ่งภัทรากร ซัพพลาย</v>
      </c>
      <c r="I30" s="9">
        <f t="shared" si="1"/>
        <v>25343</v>
      </c>
      <c r="J30" s="26" t="s">
        <v>22</v>
      </c>
      <c r="K30" s="30" t="s">
        <v>374</v>
      </c>
    </row>
    <row r="31" spans="1:11" ht="46.5" customHeight="1" x14ac:dyDescent="0.2">
      <c r="A31" s="7">
        <v>28</v>
      </c>
      <c r="B31" s="31" t="s">
        <v>375</v>
      </c>
      <c r="C31" s="9">
        <v>6500</v>
      </c>
      <c r="D31" s="9">
        <v>6500</v>
      </c>
      <c r="E31" s="10" t="s">
        <v>3</v>
      </c>
      <c r="F31" s="14" t="s">
        <v>104</v>
      </c>
      <c r="G31" s="9">
        <f t="shared" si="0"/>
        <v>6500</v>
      </c>
      <c r="H31" s="22" t="str">
        <f t="shared" si="1"/>
        <v>หจก.ไอที โปรเจค แอนด์ ซัพพลาย</v>
      </c>
      <c r="I31" s="9">
        <f t="shared" si="1"/>
        <v>6500</v>
      </c>
      <c r="J31" s="26" t="s">
        <v>22</v>
      </c>
      <c r="K31" s="30" t="s">
        <v>376</v>
      </c>
    </row>
    <row r="32" spans="1:11" ht="46.5" customHeight="1" x14ac:dyDescent="0.2">
      <c r="A32" s="7">
        <v>29</v>
      </c>
      <c r="B32" s="31" t="s">
        <v>377</v>
      </c>
      <c r="C32" s="9">
        <v>6955</v>
      </c>
      <c r="D32" s="9">
        <v>6955</v>
      </c>
      <c r="E32" s="10" t="s">
        <v>3</v>
      </c>
      <c r="F32" s="14" t="s">
        <v>142</v>
      </c>
      <c r="G32" s="9">
        <f t="shared" si="0"/>
        <v>6955</v>
      </c>
      <c r="H32" s="22" t="str">
        <f t="shared" si="1"/>
        <v>หจก.รุ่งภัทรากร ซัพพลาย</v>
      </c>
      <c r="I32" s="9">
        <f t="shared" si="1"/>
        <v>6955</v>
      </c>
      <c r="J32" s="26" t="s">
        <v>22</v>
      </c>
      <c r="K32" s="30" t="s">
        <v>378</v>
      </c>
    </row>
    <row r="33" spans="1:11" ht="46.5" customHeight="1" x14ac:dyDescent="0.2">
      <c r="A33" s="7">
        <v>30</v>
      </c>
      <c r="B33" s="31" t="s">
        <v>138</v>
      </c>
      <c r="C33" s="9">
        <v>8120</v>
      </c>
      <c r="D33" s="9">
        <v>8120</v>
      </c>
      <c r="E33" s="10" t="s">
        <v>3</v>
      </c>
      <c r="F33" s="14" t="s">
        <v>142</v>
      </c>
      <c r="G33" s="9">
        <f t="shared" si="0"/>
        <v>8120</v>
      </c>
      <c r="H33" s="22" t="str">
        <f t="shared" si="1"/>
        <v>หจก.รุ่งภัทรากร ซัพพลาย</v>
      </c>
      <c r="I33" s="9">
        <f t="shared" si="1"/>
        <v>8120</v>
      </c>
      <c r="J33" s="26" t="s">
        <v>22</v>
      </c>
      <c r="K33" s="30" t="s">
        <v>379</v>
      </c>
    </row>
    <row r="34" spans="1:11" x14ac:dyDescent="0.2">
      <c r="A34" s="57" t="s">
        <v>27</v>
      </c>
      <c r="B34" s="57"/>
      <c r="C34" s="19">
        <f t="shared" ref="C34:I34" si="2">SUM(C4:C33)</f>
        <v>5095827.92</v>
      </c>
      <c r="D34" s="19">
        <f t="shared" si="2"/>
        <v>5095827.92</v>
      </c>
      <c r="E34" s="19">
        <f t="shared" si="2"/>
        <v>0</v>
      </c>
      <c r="F34" s="19">
        <f t="shared" si="2"/>
        <v>0</v>
      </c>
      <c r="G34" s="20">
        <f t="shared" si="2"/>
        <v>5095827.92</v>
      </c>
      <c r="H34" s="19">
        <f t="shared" si="2"/>
        <v>0</v>
      </c>
      <c r="I34" s="19">
        <f t="shared" si="2"/>
        <v>5095827.92</v>
      </c>
      <c r="J34" s="27"/>
      <c r="K34" s="28"/>
    </row>
  </sheetData>
  <mergeCells count="3">
    <mergeCell ref="A1:K1"/>
    <mergeCell ref="A2:K2"/>
    <mergeCell ref="A34:B34"/>
  </mergeCells>
  <phoneticPr fontId="2" type="noConversion"/>
  <pageMargins left="3.937007874015748E-2" right="3.937007874015748E-2" top="0.39370078740157483" bottom="0.19685039370078741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6027BB-7B6A-4D3E-A0E4-B8FBC9F7B682}">
  <dimension ref="A1:K18"/>
  <sheetViews>
    <sheetView zoomScale="140" zoomScaleNormal="140" workbookViewId="0">
      <selection activeCell="E16" sqref="E16"/>
    </sheetView>
  </sheetViews>
  <sheetFormatPr defaultRowHeight="24" x14ac:dyDescent="0.2"/>
  <cols>
    <col min="1" max="1" width="4.5" style="1" customWidth="1"/>
    <col min="2" max="2" width="21.125" style="21" customWidth="1"/>
    <col min="3" max="3" width="10.5" style="1" customWidth="1"/>
    <col min="4" max="4" width="9.5" style="1" customWidth="1"/>
    <col min="5" max="5" width="9.75" style="1" customWidth="1"/>
    <col min="6" max="6" width="14.875" style="1" customWidth="1"/>
    <col min="7" max="7" width="10.625" style="1" customWidth="1"/>
    <col min="8" max="8" width="14.375" style="1" customWidth="1"/>
    <col min="9" max="9" width="11.375" style="1" customWidth="1"/>
    <col min="10" max="10" width="15.25" style="1" customWidth="1"/>
    <col min="11" max="11" width="13.75" style="1" customWidth="1"/>
    <col min="12" max="16384" width="9" style="1"/>
  </cols>
  <sheetData>
    <row r="1" spans="1:11" x14ac:dyDescent="0.2">
      <c r="A1" s="55" t="s">
        <v>380</v>
      </c>
      <c r="B1" s="55"/>
      <c r="C1" s="55"/>
      <c r="D1" s="55"/>
      <c r="E1" s="55"/>
      <c r="F1" s="55"/>
      <c r="G1" s="55"/>
      <c r="H1" s="55"/>
      <c r="I1" s="55"/>
      <c r="J1" s="55"/>
      <c r="K1" s="55"/>
    </row>
    <row r="2" spans="1:11" x14ac:dyDescent="0.2">
      <c r="A2" s="56" t="s">
        <v>0</v>
      </c>
      <c r="B2" s="56"/>
      <c r="C2" s="56"/>
      <c r="D2" s="56"/>
      <c r="E2" s="56"/>
      <c r="F2" s="56"/>
      <c r="G2" s="56"/>
      <c r="H2" s="56"/>
      <c r="I2" s="56"/>
      <c r="J2" s="56"/>
      <c r="K2" s="56"/>
    </row>
    <row r="3" spans="1:11" ht="50.25" customHeight="1" x14ac:dyDescent="0.2">
      <c r="A3" s="24" t="s">
        <v>1</v>
      </c>
      <c r="B3" s="47" t="s">
        <v>8</v>
      </c>
      <c r="C3" s="51" t="s">
        <v>9</v>
      </c>
      <c r="D3" s="49" t="s">
        <v>2</v>
      </c>
      <c r="E3" s="50" t="s">
        <v>10</v>
      </c>
      <c r="F3" s="50" t="s">
        <v>11</v>
      </c>
      <c r="G3" s="50" t="s">
        <v>12</v>
      </c>
      <c r="H3" s="24" t="s">
        <v>13</v>
      </c>
      <c r="I3" s="38" t="s">
        <v>14</v>
      </c>
      <c r="J3" s="46" t="s">
        <v>15</v>
      </c>
      <c r="K3" s="41" t="s">
        <v>16</v>
      </c>
    </row>
    <row r="4" spans="1:11" ht="46.5" customHeight="1" x14ac:dyDescent="0.2">
      <c r="A4" s="7">
        <v>1</v>
      </c>
      <c r="B4" s="12" t="s">
        <v>381</v>
      </c>
      <c r="C4" s="13">
        <v>3865</v>
      </c>
      <c r="D4" s="13">
        <v>3865</v>
      </c>
      <c r="E4" s="10" t="s">
        <v>3</v>
      </c>
      <c r="F4" s="14" t="s">
        <v>142</v>
      </c>
      <c r="G4" s="9">
        <f t="shared" ref="G4:G17" si="0">+D4</f>
        <v>3865</v>
      </c>
      <c r="H4" s="22" t="str">
        <f>+F7</f>
        <v>หจก.รุ่งภัทรากร ซัพพลาย</v>
      </c>
      <c r="I4" s="9">
        <f t="shared" ref="H4:I17" si="1">+G4</f>
        <v>3865</v>
      </c>
      <c r="J4" s="26" t="s">
        <v>22</v>
      </c>
      <c r="K4" s="23" t="s">
        <v>382</v>
      </c>
    </row>
    <row r="5" spans="1:11" ht="46.5" customHeight="1" x14ac:dyDescent="0.2">
      <c r="A5" s="7">
        <v>2</v>
      </c>
      <c r="B5" s="12" t="s">
        <v>383</v>
      </c>
      <c r="C5" s="13">
        <v>3290</v>
      </c>
      <c r="D5" s="13">
        <v>3290</v>
      </c>
      <c r="E5" s="10" t="s">
        <v>3</v>
      </c>
      <c r="F5" s="14" t="s">
        <v>142</v>
      </c>
      <c r="G5" s="9">
        <f t="shared" si="0"/>
        <v>3290</v>
      </c>
      <c r="H5" s="22" t="str">
        <f t="shared" si="1"/>
        <v>หจก.รุ่งภัทรากร ซัพพลาย</v>
      </c>
      <c r="I5" s="9">
        <f t="shared" si="1"/>
        <v>3290</v>
      </c>
      <c r="J5" s="26" t="s">
        <v>22</v>
      </c>
      <c r="K5" s="23" t="s">
        <v>384</v>
      </c>
    </row>
    <row r="6" spans="1:11" ht="46.5" customHeight="1" x14ac:dyDescent="0.2">
      <c r="A6" s="7">
        <v>3</v>
      </c>
      <c r="B6" s="12" t="s">
        <v>108</v>
      </c>
      <c r="C6" s="13">
        <v>4950</v>
      </c>
      <c r="D6" s="13">
        <v>4950</v>
      </c>
      <c r="E6" s="10" t="s">
        <v>3</v>
      </c>
      <c r="F6" s="14" t="s">
        <v>142</v>
      </c>
      <c r="G6" s="9">
        <f t="shared" si="0"/>
        <v>4950</v>
      </c>
      <c r="H6" s="22" t="str">
        <f t="shared" si="1"/>
        <v>หจก.รุ่งภัทรากร ซัพพลาย</v>
      </c>
      <c r="I6" s="9">
        <f t="shared" si="1"/>
        <v>4950</v>
      </c>
      <c r="J6" s="26" t="s">
        <v>22</v>
      </c>
      <c r="K6" s="23" t="s">
        <v>385</v>
      </c>
    </row>
    <row r="7" spans="1:11" ht="46.5" customHeight="1" x14ac:dyDescent="0.2">
      <c r="A7" s="7">
        <v>4</v>
      </c>
      <c r="B7" s="12" t="s">
        <v>106</v>
      </c>
      <c r="C7" s="13">
        <v>7990</v>
      </c>
      <c r="D7" s="13">
        <v>8990</v>
      </c>
      <c r="E7" s="10" t="s">
        <v>3</v>
      </c>
      <c r="F7" s="14" t="s">
        <v>142</v>
      </c>
      <c r="G7" s="9">
        <f t="shared" si="0"/>
        <v>8990</v>
      </c>
      <c r="H7" s="22" t="str">
        <f t="shared" si="1"/>
        <v>หจก.รุ่งภัทรากร ซัพพลาย</v>
      </c>
      <c r="I7" s="9">
        <f t="shared" si="1"/>
        <v>8990</v>
      </c>
      <c r="J7" s="26" t="s">
        <v>22</v>
      </c>
      <c r="K7" s="23" t="s">
        <v>386</v>
      </c>
    </row>
    <row r="8" spans="1:11" ht="46.5" customHeight="1" x14ac:dyDescent="0.2">
      <c r="A8" s="7">
        <v>5</v>
      </c>
      <c r="B8" s="12" t="s">
        <v>387</v>
      </c>
      <c r="C8" s="13">
        <v>400000</v>
      </c>
      <c r="D8" s="13">
        <v>400000</v>
      </c>
      <c r="E8" s="10" t="s">
        <v>3</v>
      </c>
      <c r="F8" s="14" t="s">
        <v>388</v>
      </c>
      <c r="G8" s="9">
        <f t="shared" si="0"/>
        <v>400000</v>
      </c>
      <c r="H8" s="22" t="str">
        <f t="shared" si="1"/>
        <v>หจก.ภู บูรพา คอนสตรัคชั่น</v>
      </c>
      <c r="I8" s="9">
        <f>+G8</f>
        <v>400000</v>
      </c>
      <c r="J8" s="26" t="s">
        <v>22</v>
      </c>
      <c r="K8" s="23" t="s">
        <v>389</v>
      </c>
    </row>
    <row r="9" spans="1:11" ht="46.5" customHeight="1" x14ac:dyDescent="0.2">
      <c r="A9" s="7">
        <v>6</v>
      </c>
      <c r="B9" s="12" t="s">
        <v>411</v>
      </c>
      <c r="C9" s="13">
        <v>2700</v>
      </c>
      <c r="D9" s="13">
        <v>2700</v>
      </c>
      <c r="E9" s="10" t="s">
        <v>3</v>
      </c>
      <c r="F9" s="14" t="s">
        <v>166</v>
      </c>
      <c r="G9" s="9">
        <f t="shared" si="0"/>
        <v>2700</v>
      </c>
      <c r="H9" s="22" t="str">
        <f t="shared" si="1"/>
        <v>นายรัดจรัญ  วงศ์ชัย</v>
      </c>
      <c r="I9" s="9">
        <f>+G9</f>
        <v>2700</v>
      </c>
      <c r="J9" s="26" t="s">
        <v>22</v>
      </c>
      <c r="K9" s="23" t="s">
        <v>412</v>
      </c>
    </row>
    <row r="10" spans="1:11" ht="51" customHeight="1" x14ac:dyDescent="0.2">
      <c r="A10" s="7">
        <v>7</v>
      </c>
      <c r="B10" s="31" t="s">
        <v>390</v>
      </c>
      <c r="C10" s="9">
        <v>26000</v>
      </c>
      <c r="D10" s="9">
        <v>26000</v>
      </c>
      <c r="E10" s="10" t="s">
        <v>3</v>
      </c>
      <c r="F10" s="14" t="s">
        <v>391</v>
      </c>
      <c r="G10" s="9">
        <f t="shared" si="0"/>
        <v>26000</v>
      </c>
      <c r="H10" s="22" t="str">
        <f t="shared" si="1"/>
        <v>นายเทียม  ชามเงิน</v>
      </c>
      <c r="I10" s="9">
        <f t="shared" si="1"/>
        <v>26000</v>
      </c>
      <c r="J10" s="26" t="s">
        <v>22</v>
      </c>
      <c r="K10" s="23" t="s">
        <v>392</v>
      </c>
    </row>
    <row r="11" spans="1:11" ht="51" customHeight="1" x14ac:dyDescent="0.2">
      <c r="A11" s="7">
        <v>8</v>
      </c>
      <c r="B11" s="31" t="s">
        <v>413</v>
      </c>
      <c r="C11" s="9">
        <v>4460</v>
      </c>
      <c r="D11" s="9">
        <v>4460</v>
      </c>
      <c r="E11" s="10" t="s">
        <v>3</v>
      </c>
      <c r="F11" s="14" t="s">
        <v>142</v>
      </c>
      <c r="G11" s="9">
        <f t="shared" si="0"/>
        <v>4460</v>
      </c>
      <c r="H11" s="22" t="str">
        <f t="shared" si="1"/>
        <v>หจก.รุ่งภัทรากร ซัพพลาย</v>
      </c>
      <c r="I11" s="9">
        <f t="shared" si="1"/>
        <v>4460</v>
      </c>
      <c r="J11" s="26" t="s">
        <v>22</v>
      </c>
      <c r="K11" s="23" t="s">
        <v>414</v>
      </c>
    </row>
    <row r="12" spans="1:11" ht="51" customHeight="1" x14ac:dyDescent="0.2">
      <c r="A12" s="7">
        <v>9</v>
      </c>
      <c r="B12" s="31" t="s">
        <v>393</v>
      </c>
      <c r="C12" s="9">
        <v>33810</v>
      </c>
      <c r="D12" s="9">
        <v>33810</v>
      </c>
      <c r="E12" s="10" t="s">
        <v>3</v>
      </c>
      <c r="F12" s="14" t="s">
        <v>394</v>
      </c>
      <c r="G12" s="9">
        <f t="shared" si="0"/>
        <v>33810</v>
      </c>
      <c r="H12" s="22" t="str">
        <f t="shared" si="1"/>
        <v>บริษัท ไอ.ที.โกลโบล จำกัด</v>
      </c>
      <c r="I12" s="9">
        <f t="shared" si="1"/>
        <v>33810</v>
      </c>
      <c r="J12" s="26" t="s">
        <v>22</v>
      </c>
      <c r="K12" s="23" t="s">
        <v>395</v>
      </c>
    </row>
    <row r="13" spans="1:11" ht="46.5" customHeight="1" x14ac:dyDescent="0.2">
      <c r="A13" s="7">
        <v>10</v>
      </c>
      <c r="B13" s="31" t="s">
        <v>396</v>
      </c>
      <c r="C13" s="9">
        <v>6378.81</v>
      </c>
      <c r="D13" s="9">
        <v>6378.81</v>
      </c>
      <c r="E13" s="10" t="s">
        <v>3</v>
      </c>
      <c r="F13" s="14" t="s">
        <v>397</v>
      </c>
      <c r="G13" s="9">
        <f t="shared" si="0"/>
        <v>6378.81</v>
      </c>
      <c r="H13" s="43" t="str">
        <f t="shared" si="1"/>
        <v>บริษัท อีซูซุเชียงรายบริการ (2002) จำกัด สาขาเชียงของ</v>
      </c>
      <c r="I13" s="9">
        <f t="shared" si="1"/>
        <v>6378.81</v>
      </c>
      <c r="J13" s="26" t="s">
        <v>22</v>
      </c>
      <c r="K13" s="23" t="s">
        <v>398</v>
      </c>
    </row>
    <row r="14" spans="1:11" ht="46.5" customHeight="1" x14ac:dyDescent="0.2">
      <c r="A14" s="7">
        <v>11</v>
      </c>
      <c r="B14" s="31" t="s">
        <v>160</v>
      </c>
      <c r="C14" s="9">
        <v>9995</v>
      </c>
      <c r="D14" s="9">
        <v>9995</v>
      </c>
      <c r="E14" s="10" t="s">
        <v>3</v>
      </c>
      <c r="F14" s="14" t="s">
        <v>142</v>
      </c>
      <c r="G14" s="9">
        <f t="shared" si="0"/>
        <v>9995</v>
      </c>
      <c r="H14" s="22" t="str">
        <f t="shared" si="1"/>
        <v>หจก.รุ่งภัทรากร ซัพพลาย</v>
      </c>
      <c r="I14" s="9">
        <f t="shared" si="1"/>
        <v>9995</v>
      </c>
      <c r="J14" s="26" t="s">
        <v>22</v>
      </c>
      <c r="K14" s="23" t="s">
        <v>399</v>
      </c>
    </row>
    <row r="15" spans="1:11" ht="46.5" customHeight="1" x14ac:dyDescent="0.2">
      <c r="A15" s="7">
        <v>12</v>
      </c>
      <c r="B15" s="31" t="s">
        <v>400</v>
      </c>
      <c r="C15" s="9">
        <v>34800</v>
      </c>
      <c r="D15" s="9">
        <v>34800</v>
      </c>
      <c r="E15" s="10" t="s">
        <v>3</v>
      </c>
      <c r="F15" s="14" t="s">
        <v>391</v>
      </c>
      <c r="G15" s="9">
        <f t="shared" si="0"/>
        <v>34800</v>
      </c>
      <c r="H15" s="22" t="str">
        <f t="shared" si="1"/>
        <v>นายเทียม  ชามเงิน</v>
      </c>
      <c r="I15" s="9">
        <f t="shared" si="1"/>
        <v>34800</v>
      </c>
      <c r="J15" s="26" t="s">
        <v>22</v>
      </c>
      <c r="K15" s="23" t="s">
        <v>401</v>
      </c>
    </row>
    <row r="16" spans="1:11" ht="46.5" customHeight="1" x14ac:dyDescent="0.2">
      <c r="A16" s="7">
        <v>13</v>
      </c>
      <c r="B16" s="31" t="s">
        <v>402</v>
      </c>
      <c r="C16" s="9">
        <v>2296999</v>
      </c>
      <c r="D16" s="9">
        <v>2296999</v>
      </c>
      <c r="E16" s="44" t="s">
        <v>173</v>
      </c>
      <c r="F16" s="14" t="s">
        <v>403</v>
      </c>
      <c r="G16" s="9">
        <f t="shared" si="0"/>
        <v>2296999</v>
      </c>
      <c r="H16" s="53" t="str">
        <f t="shared" si="1"/>
        <v>บริษัท พรพิพัฒน์ เอ็นจิเนียริ่ง ทรัคแอนด์ อีควิปเม้นท์ จำกัด</v>
      </c>
      <c r="I16" s="9">
        <f t="shared" si="1"/>
        <v>2296999</v>
      </c>
      <c r="J16" s="26" t="s">
        <v>22</v>
      </c>
      <c r="K16" s="23" t="s">
        <v>404</v>
      </c>
    </row>
    <row r="17" spans="1:11" ht="46.5" customHeight="1" x14ac:dyDescent="0.2">
      <c r="A17" s="7">
        <v>14</v>
      </c>
      <c r="B17" s="31" t="s">
        <v>405</v>
      </c>
      <c r="C17" s="9">
        <v>111800</v>
      </c>
      <c r="D17" s="9">
        <v>111800</v>
      </c>
      <c r="E17" s="10" t="s">
        <v>3</v>
      </c>
      <c r="F17" s="14" t="s">
        <v>388</v>
      </c>
      <c r="G17" s="9">
        <f t="shared" si="0"/>
        <v>111800</v>
      </c>
      <c r="H17" s="22" t="str">
        <f t="shared" si="1"/>
        <v>หจก.ภู บูรพา คอนสตรัคชั่น</v>
      </c>
      <c r="I17" s="9">
        <f t="shared" si="1"/>
        <v>111800</v>
      </c>
      <c r="J17" s="26" t="s">
        <v>22</v>
      </c>
      <c r="K17" s="23" t="s">
        <v>406</v>
      </c>
    </row>
    <row r="18" spans="1:11" x14ac:dyDescent="0.2">
      <c r="A18" s="57" t="s">
        <v>27</v>
      </c>
      <c r="B18" s="57"/>
      <c r="C18" s="19">
        <f>SUM(C4:C17)</f>
        <v>2947037.81</v>
      </c>
      <c r="D18" s="19">
        <f>SUM(D4:D17)</f>
        <v>2948037.81</v>
      </c>
      <c r="E18" s="19">
        <f>SUM(E4:E17)</f>
        <v>0</v>
      </c>
      <c r="F18" s="19">
        <f>SUM(F5:F17)</f>
        <v>0</v>
      </c>
      <c r="G18" s="20">
        <f>SUM(G4:G17)</f>
        <v>2948037.81</v>
      </c>
      <c r="H18" s="19">
        <f>SUM(H4:H17)</f>
        <v>0</v>
      </c>
      <c r="I18" s="19">
        <f>SUM(I4:I17)</f>
        <v>2948037.81</v>
      </c>
      <c r="J18" s="27"/>
      <c r="K18" s="28"/>
    </row>
  </sheetData>
  <mergeCells count="3">
    <mergeCell ref="A1:K1"/>
    <mergeCell ref="A2:K2"/>
    <mergeCell ref="A18:B18"/>
  </mergeCells>
  <pageMargins left="3.937007874015748E-2" right="3.937007874015748E-2" top="0.39370078740157483" bottom="0.19685039370078741" header="0.31496062992125984" footer="0.31496062992125984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140F3A-64DD-426D-BDDF-C65B337A03F8}">
  <dimension ref="A1:K39"/>
  <sheetViews>
    <sheetView zoomScale="150" zoomScaleNormal="150" workbookViewId="0">
      <selection activeCell="E4" sqref="E4:E5"/>
    </sheetView>
  </sheetViews>
  <sheetFormatPr defaultRowHeight="24" x14ac:dyDescent="0.2"/>
  <cols>
    <col min="1" max="1" width="4.5" style="1" customWidth="1"/>
    <col min="2" max="2" width="21.125" style="21" customWidth="1"/>
    <col min="3" max="3" width="10.625" style="1" customWidth="1"/>
    <col min="4" max="4" width="10.25" style="1" customWidth="1"/>
    <col min="5" max="5" width="9.75" style="1" customWidth="1"/>
    <col min="6" max="6" width="15.125" style="1" customWidth="1"/>
    <col min="7" max="7" width="10.625" style="1" customWidth="1"/>
    <col min="8" max="8" width="13.5" style="1" customWidth="1"/>
    <col min="9" max="9" width="11.625" style="1" customWidth="1"/>
    <col min="10" max="10" width="14.875" style="1" customWidth="1"/>
    <col min="11" max="11" width="13.75" style="1" customWidth="1"/>
    <col min="12" max="16384" width="9" style="1"/>
  </cols>
  <sheetData>
    <row r="1" spans="1:11" x14ac:dyDescent="0.2">
      <c r="A1" s="55" t="s">
        <v>409</v>
      </c>
      <c r="B1" s="55"/>
      <c r="C1" s="55"/>
      <c r="D1" s="55"/>
      <c r="E1" s="55"/>
      <c r="F1" s="55"/>
      <c r="G1" s="55"/>
      <c r="H1" s="55"/>
      <c r="I1" s="55"/>
      <c r="J1" s="55"/>
      <c r="K1" s="55"/>
    </row>
    <row r="2" spans="1:11" x14ac:dyDescent="0.2">
      <c r="A2" s="56" t="s">
        <v>0</v>
      </c>
      <c r="B2" s="56"/>
      <c r="C2" s="56"/>
      <c r="D2" s="56"/>
      <c r="E2" s="56"/>
      <c r="F2" s="56"/>
      <c r="G2" s="56"/>
      <c r="H2" s="56"/>
      <c r="I2" s="56"/>
      <c r="J2" s="56"/>
      <c r="K2" s="56"/>
    </row>
    <row r="3" spans="1:11" ht="50.25" customHeight="1" x14ac:dyDescent="0.2">
      <c r="A3" s="24" t="s">
        <v>1</v>
      </c>
      <c r="B3" s="47" t="s">
        <v>8</v>
      </c>
      <c r="C3" s="51" t="s">
        <v>9</v>
      </c>
      <c r="D3" s="49" t="s">
        <v>2</v>
      </c>
      <c r="E3" s="50" t="s">
        <v>10</v>
      </c>
      <c r="F3" s="50" t="s">
        <v>11</v>
      </c>
      <c r="G3" s="50" t="s">
        <v>12</v>
      </c>
      <c r="H3" s="24" t="s">
        <v>13</v>
      </c>
      <c r="I3" s="38" t="s">
        <v>14</v>
      </c>
      <c r="J3" s="46" t="s">
        <v>15</v>
      </c>
      <c r="K3" s="41" t="s">
        <v>16</v>
      </c>
    </row>
    <row r="4" spans="1:11" ht="46.5" customHeight="1" x14ac:dyDescent="0.2">
      <c r="A4" s="7">
        <v>1</v>
      </c>
      <c r="B4" s="30" t="s">
        <v>407</v>
      </c>
      <c r="C4" s="9">
        <v>2425000</v>
      </c>
      <c r="D4" s="9">
        <v>2425000</v>
      </c>
      <c r="E4" s="54" t="s">
        <v>173</v>
      </c>
      <c r="F4" s="14" t="s">
        <v>408</v>
      </c>
      <c r="G4" s="9">
        <f t="shared" ref="G4" si="0">+D4</f>
        <v>2425000</v>
      </c>
      <c r="H4" s="22" t="str">
        <f t="shared" ref="H4" si="1">+F4</f>
        <v>หจก.ก่อทรัพย์ตระการตา</v>
      </c>
      <c r="I4" s="9">
        <f t="shared" ref="I4" si="2">+G4</f>
        <v>2425000</v>
      </c>
      <c r="J4" s="26" t="s">
        <v>22</v>
      </c>
      <c r="K4" s="23" t="s">
        <v>410</v>
      </c>
    </row>
    <row r="5" spans="1:11" ht="46.5" customHeight="1" x14ac:dyDescent="0.2">
      <c r="A5" s="7">
        <v>2</v>
      </c>
      <c r="B5" s="40" t="s">
        <v>415</v>
      </c>
      <c r="C5" s="13">
        <v>2200000</v>
      </c>
      <c r="D5" s="13">
        <v>2200000</v>
      </c>
      <c r="E5" s="54" t="s">
        <v>173</v>
      </c>
      <c r="F5" s="14" t="s">
        <v>416</v>
      </c>
      <c r="G5" s="9">
        <f t="shared" ref="G5:G38" si="3">+D5</f>
        <v>2200000</v>
      </c>
      <c r="H5" s="22" t="str">
        <f t="shared" ref="H5:I38" si="4">+F5</f>
        <v>หจก.ศรีวงค์วรรณ์</v>
      </c>
      <c r="I5" s="9">
        <f t="shared" si="4"/>
        <v>2200000</v>
      </c>
      <c r="J5" s="26" t="s">
        <v>22</v>
      </c>
      <c r="K5" s="23" t="s">
        <v>417</v>
      </c>
    </row>
    <row r="6" spans="1:11" ht="46.5" customHeight="1" x14ac:dyDescent="0.2">
      <c r="A6" s="7">
        <v>3</v>
      </c>
      <c r="B6" s="12" t="s">
        <v>418</v>
      </c>
      <c r="C6" s="13">
        <v>5820</v>
      </c>
      <c r="D6" s="13">
        <v>5820</v>
      </c>
      <c r="E6" s="10" t="s">
        <v>3</v>
      </c>
      <c r="F6" s="14" t="s">
        <v>48</v>
      </c>
      <c r="G6" s="9">
        <f t="shared" si="3"/>
        <v>5820</v>
      </c>
      <c r="H6" s="22" t="str">
        <f t="shared" si="4"/>
        <v>หจก.เฟิร์ส เครื่องเขียน แอนด์ ก๊อปปี้ปริ้น</v>
      </c>
      <c r="I6" s="9">
        <f t="shared" si="4"/>
        <v>5820</v>
      </c>
      <c r="J6" s="26" t="s">
        <v>22</v>
      </c>
      <c r="K6" s="23" t="s">
        <v>419</v>
      </c>
    </row>
    <row r="7" spans="1:11" ht="46.5" customHeight="1" x14ac:dyDescent="0.2">
      <c r="A7" s="7">
        <v>4</v>
      </c>
      <c r="B7" s="12" t="s">
        <v>421</v>
      </c>
      <c r="C7" s="13">
        <v>34500</v>
      </c>
      <c r="D7" s="13">
        <v>34500</v>
      </c>
      <c r="E7" s="10" t="s">
        <v>3</v>
      </c>
      <c r="F7" s="14" t="s">
        <v>109</v>
      </c>
      <c r="G7" s="9">
        <f t="shared" si="3"/>
        <v>34500</v>
      </c>
      <c r="H7" s="22" t="str">
        <f t="shared" si="4"/>
        <v>หจก.แม่จัน ปริ้นติ้ง</v>
      </c>
      <c r="I7" s="9">
        <f t="shared" si="4"/>
        <v>34500</v>
      </c>
      <c r="J7" s="26" t="s">
        <v>22</v>
      </c>
      <c r="K7" s="23" t="s">
        <v>420</v>
      </c>
    </row>
    <row r="8" spans="1:11" ht="46.5" customHeight="1" x14ac:dyDescent="0.2">
      <c r="A8" s="7">
        <v>5</v>
      </c>
      <c r="B8" s="12" t="s">
        <v>335</v>
      </c>
      <c r="C8" s="13">
        <v>1400</v>
      </c>
      <c r="D8" s="13">
        <v>1400</v>
      </c>
      <c r="E8" s="10" t="s">
        <v>3</v>
      </c>
      <c r="F8" s="14" t="s">
        <v>109</v>
      </c>
      <c r="G8" s="9">
        <f t="shared" si="3"/>
        <v>1400</v>
      </c>
      <c r="H8" s="22" t="str">
        <f t="shared" si="4"/>
        <v>หจก.แม่จัน ปริ้นติ้ง</v>
      </c>
      <c r="I8" s="9">
        <f t="shared" si="4"/>
        <v>1400</v>
      </c>
      <c r="J8" s="26" t="s">
        <v>22</v>
      </c>
      <c r="K8" s="23" t="s">
        <v>422</v>
      </c>
    </row>
    <row r="9" spans="1:11" ht="46.5" customHeight="1" x14ac:dyDescent="0.2">
      <c r="A9" s="7">
        <v>6</v>
      </c>
      <c r="B9" s="12" t="s">
        <v>423</v>
      </c>
      <c r="C9" s="13">
        <v>18500</v>
      </c>
      <c r="D9" s="13">
        <v>18500</v>
      </c>
      <c r="E9" s="10" t="s">
        <v>3</v>
      </c>
      <c r="F9" s="14" t="s">
        <v>142</v>
      </c>
      <c r="G9" s="9">
        <f t="shared" si="3"/>
        <v>18500</v>
      </c>
      <c r="H9" s="22" t="str">
        <f t="shared" si="4"/>
        <v>หจก.รุ่งภัทรากร ซัพพลาย</v>
      </c>
      <c r="I9" s="9">
        <f t="shared" si="4"/>
        <v>18500</v>
      </c>
      <c r="J9" s="26" t="s">
        <v>22</v>
      </c>
      <c r="K9" s="23" t="s">
        <v>424</v>
      </c>
    </row>
    <row r="10" spans="1:11" ht="46.5" customHeight="1" x14ac:dyDescent="0.2">
      <c r="A10" s="7">
        <v>7</v>
      </c>
      <c r="B10" s="12" t="s">
        <v>335</v>
      </c>
      <c r="C10" s="13">
        <v>17260</v>
      </c>
      <c r="D10" s="13">
        <v>17260</v>
      </c>
      <c r="E10" s="10" t="s">
        <v>3</v>
      </c>
      <c r="F10" s="14" t="s">
        <v>48</v>
      </c>
      <c r="G10" s="9">
        <f t="shared" si="3"/>
        <v>17260</v>
      </c>
      <c r="H10" s="22" t="str">
        <f t="shared" si="4"/>
        <v>หจก.เฟิร์ส เครื่องเขียน แอนด์ ก๊อปปี้ปริ้น</v>
      </c>
      <c r="I10" s="9">
        <f>+G10</f>
        <v>17260</v>
      </c>
      <c r="J10" s="26" t="s">
        <v>22</v>
      </c>
      <c r="K10" s="23" t="s">
        <v>425</v>
      </c>
    </row>
    <row r="11" spans="1:11" ht="51" customHeight="1" x14ac:dyDescent="0.2">
      <c r="A11" s="7">
        <v>8</v>
      </c>
      <c r="B11" s="31" t="s">
        <v>426</v>
      </c>
      <c r="C11" s="9">
        <v>254000</v>
      </c>
      <c r="D11" s="9">
        <v>254000</v>
      </c>
      <c r="E11" s="10" t="s">
        <v>3</v>
      </c>
      <c r="F11" s="14" t="s">
        <v>104</v>
      </c>
      <c r="G11" s="9">
        <f t="shared" si="3"/>
        <v>254000</v>
      </c>
      <c r="H11" s="22" t="str">
        <f t="shared" si="4"/>
        <v>หจก.ไอที โปรเจค แอนด์ ซัพพลาย</v>
      </c>
      <c r="I11" s="9">
        <f t="shared" si="4"/>
        <v>254000</v>
      </c>
      <c r="J11" s="26" t="s">
        <v>22</v>
      </c>
      <c r="K11" s="23" t="s">
        <v>427</v>
      </c>
    </row>
    <row r="12" spans="1:11" ht="51" customHeight="1" x14ac:dyDescent="0.2">
      <c r="A12" s="7">
        <v>9</v>
      </c>
      <c r="B12" s="30" t="s">
        <v>429</v>
      </c>
      <c r="C12" s="9">
        <v>40000</v>
      </c>
      <c r="D12" s="9">
        <v>40000</v>
      </c>
      <c r="E12" s="10" t="s">
        <v>3</v>
      </c>
      <c r="F12" s="14" t="s">
        <v>120</v>
      </c>
      <c r="G12" s="9">
        <f t="shared" si="3"/>
        <v>40000</v>
      </c>
      <c r="H12" s="22" t="str">
        <f t="shared" si="4"/>
        <v>หจก.เชาวนพาณิชย์ 2021</v>
      </c>
      <c r="I12" s="9">
        <f t="shared" si="4"/>
        <v>40000</v>
      </c>
      <c r="J12" s="26" t="s">
        <v>22</v>
      </c>
      <c r="K12" s="23" t="s">
        <v>428</v>
      </c>
    </row>
    <row r="13" spans="1:11" ht="46.5" customHeight="1" x14ac:dyDescent="0.2">
      <c r="A13" s="7">
        <v>10</v>
      </c>
      <c r="B13" s="31" t="s">
        <v>421</v>
      </c>
      <c r="C13" s="9">
        <v>6000</v>
      </c>
      <c r="D13" s="9">
        <v>6000</v>
      </c>
      <c r="E13" s="10" t="s">
        <v>3</v>
      </c>
      <c r="F13" s="14" t="s">
        <v>431</v>
      </c>
      <c r="G13" s="9">
        <f t="shared" si="3"/>
        <v>6000</v>
      </c>
      <c r="H13" s="22" t="str">
        <f t="shared" si="4"/>
        <v>ร้านจาไห่</v>
      </c>
      <c r="I13" s="9">
        <f t="shared" si="4"/>
        <v>6000</v>
      </c>
      <c r="J13" s="26" t="s">
        <v>22</v>
      </c>
      <c r="K13" s="23" t="s">
        <v>430</v>
      </c>
    </row>
    <row r="14" spans="1:11" ht="46.5" customHeight="1" x14ac:dyDescent="0.2">
      <c r="A14" s="7">
        <v>11</v>
      </c>
      <c r="B14" s="31" t="s">
        <v>432</v>
      </c>
      <c r="C14" s="9">
        <v>13000</v>
      </c>
      <c r="D14" s="9">
        <v>13000</v>
      </c>
      <c r="E14" s="10" t="s">
        <v>3</v>
      </c>
      <c r="F14" s="14" t="s">
        <v>104</v>
      </c>
      <c r="G14" s="9">
        <f t="shared" si="3"/>
        <v>13000</v>
      </c>
      <c r="H14" s="22" t="str">
        <f t="shared" si="4"/>
        <v>หจก.ไอที โปรเจค แอนด์ ซัพพลาย</v>
      </c>
      <c r="I14" s="9">
        <f t="shared" si="4"/>
        <v>13000</v>
      </c>
      <c r="J14" s="26" t="s">
        <v>22</v>
      </c>
      <c r="K14" s="23" t="s">
        <v>433</v>
      </c>
    </row>
    <row r="15" spans="1:11" ht="46.5" customHeight="1" x14ac:dyDescent="0.2">
      <c r="A15" s="7">
        <v>12</v>
      </c>
      <c r="B15" s="31" t="s">
        <v>435</v>
      </c>
      <c r="C15" s="9">
        <v>39028.339999999997</v>
      </c>
      <c r="D15" s="9">
        <v>39028.339999999997</v>
      </c>
      <c r="E15" s="10" t="s">
        <v>3</v>
      </c>
      <c r="F15" s="14" t="s">
        <v>436</v>
      </c>
      <c r="G15" s="9">
        <f t="shared" si="3"/>
        <v>39028.339999999997</v>
      </c>
      <c r="H15" s="22" t="str">
        <f t="shared" si="4"/>
        <v>บริษัท โตโยต้าเชียงราย จำกัด</v>
      </c>
      <c r="I15" s="9">
        <f t="shared" si="4"/>
        <v>39028.339999999997</v>
      </c>
      <c r="J15" s="26" t="s">
        <v>22</v>
      </c>
      <c r="K15" s="23" t="s">
        <v>434</v>
      </c>
    </row>
    <row r="16" spans="1:11" ht="46.5" customHeight="1" x14ac:dyDescent="0.2">
      <c r="A16" s="7">
        <v>13</v>
      </c>
      <c r="B16" s="31" t="s">
        <v>437</v>
      </c>
      <c r="C16" s="9">
        <v>800</v>
      </c>
      <c r="D16" s="9">
        <v>800</v>
      </c>
      <c r="E16" s="10" t="s">
        <v>3</v>
      </c>
      <c r="F16" s="14" t="s">
        <v>104</v>
      </c>
      <c r="G16" s="9">
        <f t="shared" si="3"/>
        <v>800</v>
      </c>
      <c r="H16" s="22" t="str">
        <f t="shared" si="4"/>
        <v>หจก.ไอที โปรเจค แอนด์ ซัพพลาย</v>
      </c>
      <c r="I16" s="9">
        <f t="shared" si="4"/>
        <v>800</v>
      </c>
      <c r="J16" s="26" t="s">
        <v>22</v>
      </c>
      <c r="K16" s="23" t="s">
        <v>438</v>
      </c>
    </row>
    <row r="17" spans="1:11" ht="46.5" customHeight="1" x14ac:dyDescent="0.2">
      <c r="A17" s="7">
        <v>14</v>
      </c>
      <c r="B17" s="31" t="s">
        <v>439</v>
      </c>
      <c r="C17" s="9">
        <v>2660</v>
      </c>
      <c r="D17" s="9">
        <v>2660</v>
      </c>
      <c r="E17" s="10" t="s">
        <v>3</v>
      </c>
      <c r="F17" s="14" t="s">
        <v>29</v>
      </c>
      <c r="G17" s="9">
        <f t="shared" si="3"/>
        <v>2660</v>
      </c>
      <c r="H17" s="22" t="str">
        <f t="shared" si="4"/>
        <v>ร้านโน้ตดีไซน์</v>
      </c>
      <c r="I17" s="9">
        <f t="shared" si="4"/>
        <v>2660</v>
      </c>
      <c r="J17" s="26" t="s">
        <v>22</v>
      </c>
      <c r="K17" s="23" t="s">
        <v>440</v>
      </c>
    </row>
    <row r="18" spans="1:11" ht="46.5" customHeight="1" x14ac:dyDescent="0.2">
      <c r="A18" s="7">
        <v>15</v>
      </c>
      <c r="B18" s="31" t="s">
        <v>442</v>
      </c>
      <c r="C18" s="9">
        <v>4440</v>
      </c>
      <c r="D18" s="9">
        <v>4440</v>
      </c>
      <c r="E18" s="10" t="s">
        <v>3</v>
      </c>
      <c r="F18" s="14" t="s">
        <v>142</v>
      </c>
      <c r="G18" s="9">
        <f t="shared" si="3"/>
        <v>4440</v>
      </c>
      <c r="H18" s="22" t="str">
        <f t="shared" si="4"/>
        <v>หจก.รุ่งภัทรากร ซัพพลาย</v>
      </c>
      <c r="I18" s="9">
        <f t="shared" si="4"/>
        <v>4440</v>
      </c>
      <c r="J18" s="26" t="s">
        <v>22</v>
      </c>
      <c r="K18" s="23" t="s">
        <v>441</v>
      </c>
    </row>
    <row r="19" spans="1:11" ht="46.5" customHeight="1" x14ac:dyDescent="0.2">
      <c r="A19" s="7">
        <v>16</v>
      </c>
      <c r="B19" s="31" t="s">
        <v>138</v>
      </c>
      <c r="C19" s="9">
        <v>20685</v>
      </c>
      <c r="D19" s="9">
        <v>20685</v>
      </c>
      <c r="E19" s="10" t="s">
        <v>3</v>
      </c>
      <c r="F19" s="14" t="s">
        <v>142</v>
      </c>
      <c r="G19" s="9">
        <f t="shared" si="3"/>
        <v>20685</v>
      </c>
      <c r="H19" s="22" t="str">
        <f t="shared" si="4"/>
        <v>หจก.รุ่งภัทรากร ซัพพลาย</v>
      </c>
      <c r="I19" s="9">
        <f t="shared" si="4"/>
        <v>20685</v>
      </c>
      <c r="J19" s="26" t="s">
        <v>22</v>
      </c>
      <c r="K19" s="23" t="s">
        <v>446</v>
      </c>
    </row>
    <row r="20" spans="1:11" ht="46.5" customHeight="1" x14ac:dyDescent="0.2">
      <c r="A20" s="7">
        <v>17</v>
      </c>
      <c r="B20" s="31" t="s">
        <v>160</v>
      </c>
      <c r="C20" s="9">
        <v>22844.5</v>
      </c>
      <c r="D20" s="9">
        <v>22844.5</v>
      </c>
      <c r="E20" s="10" t="s">
        <v>3</v>
      </c>
      <c r="F20" s="14" t="s">
        <v>448</v>
      </c>
      <c r="G20" s="9">
        <f t="shared" si="3"/>
        <v>22844.5</v>
      </c>
      <c r="H20" s="22" t="str">
        <f t="shared" si="4"/>
        <v>หจก.ธีราวัฒน์ คอนสตรัคชั่น</v>
      </c>
      <c r="I20" s="9">
        <f t="shared" si="4"/>
        <v>22844.5</v>
      </c>
      <c r="J20" s="26" t="s">
        <v>22</v>
      </c>
      <c r="K20" s="23" t="s">
        <v>447</v>
      </c>
    </row>
    <row r="21" spans="1:11" ht="46.5" customHeight="1" x14ac:dyDescent="0.2">
      <c r="A21" s="7">
        <v>18</v>
      </c>
      <c r="B21" s="30" t="s">
        <v>494</v>
      </c>
      <c r="C21" s="9">
        <v>264000</v>
      </c>
      <c r="D21" s="9">
        <v>264000</v>
      </c>
      <c r="E21" s="10" t="s">
        <v>3</v>
      </c>
      <c r="F21" s="14" t="s">
        <v>372</v>
      </c>
      <c r="G21" s="9">
        <f t="shared" si="3"/>
        <v>264000</v>
      </c>
      <c r="H21" s="22" t="str">
        <f t="shared" si="4"/>
        <v>หจก.เอฟ.พี.คอนสตรัคชั่น (1997)</v>
      </c>
      <c r="I21" s="9">
        <f t="shared" si="4"/>
        <v>264000</v>
      </c>
      <c r="J21" s="26" t="s">
        <v>22</v>
      </c>
      <c r="K21" s="23" t="s">
        <v>449</v>
      </c>
    </row>
    <row r="22" spans="1:11" ht="46.5" customHeight="1" x14ac:dyDescent="0.2">
      <c r="A22" s="7">
        <v>19</v>
      </c>
      <c r="B22" s="31" t="s">
        <v>452</v>
      </c>
      <c r="C22" s="9">
        <v>9380</v>
      </c>
      <c r="D22" s="9">
        <v>9380</v>
      </c>
      <c r="E22" s="10" t="s">
        <v>3</v>
      </c>
      <c r="F22" s="14" t="s">
        <v>142</v>
      </c>
      <c r="G22" s="9">
        <f t="shared" si="3"/>
        <v>9380</v>
      </c>
      <c r="H22" s="22" t="str">
        <f t="shared" si="4"/>
        <v>หจก.รุ่งภัทรากร ซัพพลาย</v>
      </c>
      <c r="I22" s="9">
        <f t="shared" si="4"/>
        <v>9380</v>
      </c>
      <c r="J22" s="26" t="s">
        <v>22</v>
      </c>
      <c r="K22" s="23" t="s">
        <v>450</v>
      </c>
    </row>
    <row r="23" spans="1:11" ht="46.5" customHeight="1" x14ac:dyDescent="0.2">
      <c r="A23" s="7">
        <v>20</v>
      </c>
      <c r="B23" s="30" t="s">
        <v>453</v>
      </c>
      <c r="C23" s="9">
        <v>134600</v>
      </c>
      <c r="D23" s="9">
        <v>134600</v>
      </c>
      <c r="E23" s="10" t="s">
        <v>3</v>
      </c>
      <c r="F23" s="14" t="s">
        <v>372</v>
      </c>
      <c r="G23" s="9">
        <f t="shared" si="3"/>
        <v>134600</v>
      </c>
      <c r="H23" s="22" t="str">
        <f t="shared" si="4"/>
        <v>หจก.เอฟ.พี.คอนสตรัคชั่น (1997)</v>
      </c>
      <c r="I23" s="9">
        <f t="shared" si="4"/>
        <v>134600</v>
      </c>
      <c r="J23" s="26" t="s">
        <v>22</v>
      </c>
      <c r="K23" s="23" t="s">
        <v>451</v>
      </c>
    </row>
    <row r="24" spans="1:11" ht="46.5" customHeight="1" x14ac:dyDescent="0.2">
      <c r="A24" s="7">
        <v>21</v>
      </c>
      <c r="B24" s="31" t="s">
        <v>459</v>
      </c>
      <c r="C24" s="9">
        <v>23900</v>
      </c>
      <c r="D24" s="9">
        <v>23900</v>
      </c>
      <c r="E24" s="10" t="s">
        <v>3</v>
      </c>
      <c r="F24" s="14" t="s">
        <v>104</v>
      </c>
      <c r="G24" s="9">
        <f t="shared" si="3"/>
        <v>23900</v>
      </c>
      <c r="H24" s="22" t="str">
        <f t="shared" si="4"/>
        <v>หจก.ไอที โปรเจค แอนด์ ซัพพลาย</v>
      </c>
      <c r="I24" s="9">
        <f t="shared" si="4"/>
        <v>23900</v>
      </c>
      <c r="J24" s="26" t="s">
        <v>22</v>
      </c>
      <c r="K24" s="23" t="s">
        <v>454</v>
      </c>
    </row>
    <row r="25" spans="1:11" ht="46.5" customHeight="1" x14ac:dyDescent="0.2">
      <c r="A25" s="7">
        <v>22</v>
      </c>
      <c r="B25" s="31" t="s">
        <v>460</v>
      </c>
      <c r="C25" s="9">
        <v>46000</v>
      </c>
      <c r="D25" s="9">
        <v>46000</v>
      </c>
      <c r="E25" s="10" t="s">
        <v>3</v>
      </c>
      <c r="F25" s="14" t="s">
        <v>104</v>
      </c>
      <c r="G25" s="9">
        <f t="shared" si="3"/>
        <v>46000</v>
      </c>
      <c r="H25" s="22" t="str">
        <f t="shared" si="4"/>
        <v>หจก.ไอที โปรเจค แอนด์ ซัพพลาย</v>
      </c>
      <c r="I25" s="9">
        <f t="shared" si="4"/>
        <v>46000</v>
      </c>
      <c r="J25" s="26" t="s">
        <v>22</v>
      </c>
      <c r="K25" s="23" t="s">
        <v>455</v>
      </c>
    </row>
    <row r="26" spans="1:11" ht="46.5" customHeight="1" x14ac:dyDescent="0.2">
      <c r="A26" s="7">
        <v>23</v>
      </c>
      <c r="B26" s="31" t="s">
        <v>461</v>
      </c>
      <c r="C26" s="9">
        <v>59700</v>
      </c>
      <c r="D26" s="9">
        <v>59700</v>
      </c>
      <c r="E26" s="10" t="s">
        <v>3</v>
      </c>
      <c r="F26" s="14" t="s">
        <v>104</v>
      </c>
      <c r="G26" s="9">
        <f t="shared" si="3"/>
        <v>59700</v>
      </c>
      <c r="H26" s="22" t="str">
        <f t="shared" si="4"/>
        <v>หจก.ไอที โปรเจค แอนด์ ซัพพลาย</v>
      </c>
      <c r="I26" s="9">
        <f t="shared" si="4"/>
        <v>59700</v>
      </c>
      <c r="J26" s="26" t="s">
        <v>22</v>
      </c>
      <c r="K26" s="23" t="s">
        <v>456</v>
      </c>
    </row>
    <row r="27" spans="1:11" ht="46.5" customHeight="1" x14ac:dyDescent="0.2">
      <c r="A27" s="7">
        <v>24</v>
      </c>
      <c r="B27" s="31" t="s">
        <v>462</v>
      </c>
      <c r="C27" s="9">
        <v>9960</v>
      </c>
      <c r="D27" s="9">
        <v>9960</v>
      </c>
      <c r="E27" s="10" t="s">
        <v>3</v>
      </c>
      <c r="F27" s="14" t="s">
        <v>104</v>
      </c>
      <c r="G27" s="9">
        <f t="shared" si="3"/>
        <v>9960</v>
      </c>
      <c r="H27" s="22" t="str">
        <f t="shared" si="4"/>
        <v>หจก.ไอที โปรเจค แอนด์ ซัพพลาย</v>
      </c>
      <c r="I27" s="9">
        <f t="shared" si="4"/>
        <v>9960</v>
      </c>
      <c r="J27" s="26" t="s">
        <v>22</v>
      </c>
      <c r="K27" s="23" t="s">
        <v>457</v>
      </c>
    </row>
    <row r="28" spans="1:11" ht="46.5" customHeight="1" x14ac:dyDescent="0.2">
      <c r="A28" s="7">
        <v>25</v>
      </c>
      <c r="B28" s="30" t="s">
        <v>463</v>
      </c>
      <c r="C28" s="9">
        <v>8200</v>
      </c>
      <c r="D28" s="9">
        <v>8200</v>
      </c>
      <c r="E28" s="10" t="s">
        <v>3</v>
      </c>
      <c r="F28" s="14" t="s">
        <v>104</v>
      </c>
      <c r="G28" s="9">
        <f t="shared" si="3"/>
        <v>8200</v>
      </c>
      <c r="H28" s="22" t="str">
        <f t="shared" si="4"/>
        <v>หจก.ไอที โปรเจค แอนด์ ซัพพลาย</v>
      </c>
      <c r="I28" s="9">
        <f t="shared" si="4"/>
        <v>8200</v>
      </c>
      <c r="J28" s="26" t="s">
        <v>22</v>
      </c>
      <c r="K28" s="23" t="s">
        <v>458</v>
      </c>
    </row>
    <row r="29" spans="1:11" ht="46.5" customHeight="1" x14ac:dyDescent="0.2">
      <c r="A29" s="7">
        <v>26</v>
      </c>
      <c r="B29" s="30" t="s">
        <v>464</v>
      </c>
      <c r="C29" s="9">
        <v>81580</v>
      </c>
      <c r="D29" s="9">
        <v>81580</v>
      </c>
      <c r="E29" s="10" t="s">
        <v>3</v>
      </c>
      <c r="F29" s="14" t="s">
        <v>254</v>
      </c>
      <c r="G29" s="9">
        <f t="shared" si="3"/>
        <v>81580</v>
      </c>
      <c r="H29" s="22" t="str">
        <f t="shared" si="4"/>
        <v>หจก.บ้านนายช่าง</v>
      </c>
      <c r="I29" s="9">
        <f t="shared" si="4"/>
        <v>81580</v>
      </c>
      <c r="J29" s="26" t="s">
        <v>22</v>
      </c>
      <c r="K29" s="23" t="s">
        <v>465</v>
      </c>
    </row>
    <row r="30" spans="1:11" ht="46.5" customHeight="1" x14ac:dyDescent="0.2">
      <c r="A30" s="7">
        <v>27</v>
      </c>
      <c r="B30" s="31" t="s">
        <v>381</v>
      </c>
      <c r="C30" s="9">
        <v>10945</v>
      </c>
      <c r="D30" s="9">
        <v>10945</v>
      </c>
      <c r="E30" s="10" t="s">
        <v>3</v>
      </c>
      <c r="F30" s="14" t="s">
        <v>142</v>
      </c>
      <c r="G30" s="9">
        <f t="shared" si="3"/>
        <v>10945</v>
      </c>
      <c r="H30" s="22" t="str">
        <f t="shared" si="4"/>
        <v>หจก.รุ่งภัทรากร ซัพพลาย</v>
      </c>
      <c r="I30" s="9">
        <f t="shared" si="4"/>
        <v>10945</v>
      </c>
      <c r="J30" s="26" t="s">
        <v>22</v>
      </c>
      <c r="K30" s="23" t="s">
        <v>466</v>
      </c>
    </row>
    <row r="31" spans="1:11" ht="46.5" customHeight="1" x14ac:dyDescent="0.2">
      <c r="A31" s="7">
        <v>28</v>
      </c>
      <c r="B31" s="31" t="s">
        <v>467</v>
      </c>
      <c r="C31" s="9">
        <v>142000</v>
      </c>
      <c r="D31" s="9">
        <v>142000</v>
      </c>
      <c r="E31" s="10" t="s">
        <v>3</v>
      </c>
      <c r="F31" s="14" t="s">
        <v>388</v>
      </c>
      <c r="G31" s="9">
        <f t="shared" si="3"/>
        <v>142000</v>
      </c>
      <c r="H31" s="22" t="str">
        <f t="shared" si="4"/>
        <v>หจก.ภู บูรพา คอนสตรัคชั่น</v>
      </c>
      <c r="I31" s="9">
        <f t="shared" si="4"/>
        <v>142000</v>
      </c>
      <c r="J31" s="26" t="s">
        <v>22</v>
      </c>
      <c r="K31" s="23" t="s">
        <v>468</v>
      </c>
    </row>
    <row r="32" spans="1:11" ht="46.5" customHeight="1" x14ac:dyDescent="0.2">
      <c r="A32" s="7">
        <v>29</v>
      </c>
      <c r="B32" s="30" t="s">
        <v>469</v>
      </c>
      <c r="C32" s="9">
        <v>9500</v>
      </c>
      <c r="D32" s="9">
        <v>9500</v>
      </c>
      <c r="E32" s="10" t="s">
        <v>3</v>
      </c>
      <c r="F32" s="14" t="s">
        <v>267</v>
      </c>
      <c r="G32" s="9">
        <f t="shared" si="3"/>
        <v>9500</v>
      </c>
      <c r="H32" s="22" t="str">
        <f t="shared" si="4"/>
        <v>หจก.ภูวพัฒน์ 2019</v>
      </c>
      <c r="I32" s="9">
        <f t="shared" si="4"/>
        <v>9500</v>
      </c>
      <c r="J32" s="26" t="s">
        <v>22</v>
      </c>
      <c r="K32" s="23" t="s">
        <v>470</v>
      </c>
    </row>
    <row r="33" spans="1:11" ht="46.5" customHeight="1" x14ac:dyDescent="0.2">
      <c r="A33" s="7">
        <v>30</v>
      </c>
      <c r="B33" s="31" t="s">
        <v>418</v>
      </c>
      <c r="C33" s="9">
        <v>27842</v>
      </c>
      <c r="D33" s="9">
        <v>27842</v>
      </c>
      <c r="E33" s="10" t="s">
        <v>3</v>
      </c>
      <c r="F33" s="14" t="s">
        <v>142</v>
      </c>
      <c r="G33" s="9">
        <f t="shared" si="3"/>
        <v>27842</v>
      </c>
      <c r="H33" s="22" t="str">
        <f t="shared" si="4"/>
        <v>หจก.รุ่งภัทรากร ซัพพลาย</v>
      </c>
      <c r="I33" s="9">
        <f t="shared" si="4"/>
        <v>27842</v>
      </c>
      <c r="J33" s="26" t="s">
        <v>22</v>
      </c>
      <c r="K33" s="23" t="s">
        <v>471</v>
      </c>
    </row>
    <row r="34" spans="1:11" ht="46.5" customHeight="1" x14ac:dyDescent="0.2">
      <c r="A34" s="7">
        <v>31</v>
      </c>
      <c r="B34" s="31" t="s">
        <v>472</v>
      </c>
      <c r="C34" s="9">
        <v>51440</v>
      </c>
      <c r="D34" s="9">
        <v>51440</v>
      </c>
      <c r="E34" s="10" t="s">
        <v>3</v>
      </c>
      <c r="F34" s="14" t="s">
        <v>28</v>
      </c>
      <c r="G34" s="9">
        <f t="shared" si="3"/>
        <v>51440</v>
      </c>
      <c r="H34" s="22" t="str">
        <f t="shared" si="4"/>
        <v>นายกฤษณุ  ภิชัย</v>
      </c>
      <c r="I34" s="9">
        <f t="shared" si="4"/>
        <v>51440</v>
      </c>
      <c r="J34" s="26" t="s">
        <v>22</v>
      </c>
      <c r="K34" s="23" t="s">
        <v>473</v>
      </c>
    </row>
    <row r="35" spans="1:11" ht="46.5" customHeight="1" x14ac:dyDescent="0.2">
      <c r="A35" s="7">
        <v>32</v>
      </c>
      <c r="B35" s="31" t="s">
        <v>474</v>
      </c>
      <c r="C35" s="9">
        <v>497900</v>
      </c>
      <c r="D35" s="9">
        <v>497900</v>
      </c>
      <c r="E35" s="10" t="s">
        <v>3</v>
      </c>
      <c r="F35" s="14" t="s">
        <v>239</v>
      </c>
      <c r="G35" s="9">
        <f t="shared" si="3"/>
        <v>497900</v>
      </c>
      <c r="H35" s="22" t="str">
        <f t="shared" si="4"/>
        <v>หจก.เอทีพี ก่อสร้าง</v>
      </c>
      <c r="I35" s="9">
        <f t="shared" si="4"/>
        <v>497900</v>
      </c>
      <c r="J35" s="26" t="s">
        <v>22</v>
      </c>
      <c r="K35" s="23" t="s">
        <v>475</v>
      </c>
    </row>
    <row r="36" spans="1:11" ht="46.5" customHeight="1" x14ac:dyDescent="0.2">
      <c r="A36" s="7">
        <v>33</v>
      </c>
      <c r="B36" s="31" t="s">
        <v>476</v>
      </c>
      <c r="C36" s="9">
        <v>2400</v>
      </c>
      <c r="D36" s="9">
        <v>2400</v>
      </c>
      <c r="E36" s="10" t="s">
        <v>3</v>
      </c>
      <c r="F36" s="14" t="s">
        <v>477</v>
      </c>
      <c r="G36" s="9">
        <f t="shared" si="3"/>
        <v>2400</v>
      </c>
      <c r="H36" s="22" t="str">
        <f t="shared" si="4"/>
        <v>ร้านถนัดก๊อปปี้</v>
      </c>
      <c r="I36" s="9">
        <f t="shared" si="4"/>
        <v>2400</v>
      </c>
      <c r="J36" s="26" t="s">
        <v>22</v>
      </c>
      <c r="K36" s="23" t="s">
        <v>478</v>
      </c>
    </row>
    <row r="37" spans="1:11" ht="46.5" customHeight="1" x14ac:dyDescent="0.2">
      <c r="A37" s="7">
        <v>34</v>
      </c>
      <c r="B37" s="30" t="s">
        <v>479</v>
      </c>
      <c r="C37" s="9">
        <v>269300</v>
      </c>
      <c r="D37" s="9">
        <v>269300</v>
      </c>
      <c r="E37" s="10" t="s">
        <v>3</v>
      </c>
      <c r="F37" s="14" t="s">
        <v>372</v>
      </c>
      <c r="G37" s="9">
        <f t="shared" si="3"/>
        <v>269300</v>
      </c>
      <c r="H37" s="22" t="str">
        <f t="shared" si="4"/>
        <v>หจก.เอฟ.พี.คอนสตรัคชั่น (1997)</v>
      </c>
      <c r="I37" s="9">
        <f t="shared" si="4"/>
        <v>269300</v>
      </c>
      <c r="J37" s="26" t="s">
        <v>22</v>
      </c>
      <c r="K37" s="23" t="s">
        <v>480</v>
      </c>
    </row>
    <row r="38" spans="1:11" ht="46.5" customHeight="1" x14ac:dyDescent="0.2">
      <c r="A38" s="7">
        <v>35</v>
      </c>
      <c r="B38" s="31" t="s">
        <v>481</v>
      </c>
      <c r="C38" s="9">
        <v>169000</v>
      </c>
      <c r="D38" s="9">
        <v>169000</v>
      </c>
      <c r="E38" s="10" t="s">
        <v>3</v>
      </c>
      <c r="F38" s="14" t="s">
        <v>120</v>
      </c>
      <c r="G38" s="9">
        <f t="shared" si="3"/>
        <v>169000</v>
      </c>
      <c r="H38" s="22" t="str">
        <f t="shared" si="4"/>
        <v>หจก.เชาวนพาณิชย์ 2021</v>
      </c>
      <c r="I38" s="9">
        <f t="shared" si="4"/>
        <v>169000</v>
      </c>
      <c r="J38" s="26" t="s">
        <v>22</v>
      </c>
      <c r="K38" s="23" t="s">
        <v>482</v>
      </c>
    </row>
    <row r="39" spans="1:11" x14ac:dyDescent="0.2">
      <c r="A39" s="57" t="s">
        <v>27</v>
      </c>
      <c r="B39" s="57"/>
      <c r="C39" s="19">
        <f>SUM(C4:C38)</f>
        <v>6923584.8399999999</v>
      </c>
      <c r="D39" s="19">
        <f>SUM(D4:D38)</f>
        <v>6923584.8399999999</v>
      </c>
      <c r="E39" s="19">
        <f>SUM(E4:E38)</f>
        <v>0</v>
      </c>
      <c r="F39" s="19">
        <f>SUM(F5:F38)</f>
        <v>0</v>
      </c>
      <c r="G39" s="20">
        <f>SUM(G4:G38)</f>
        <v>6923584.8399999999</v>
      </c>
      <c r="H39" s="19">
        <f>SUM(H4:H38)</f>
        <v>0</v>
      </c>
      <c r="I39" s="19">
        <f>SUM(I4:I38)</f>
        <v>6923584.8399999999</v>
      </c>
      <c r="J39" s="27"/>
      <c r="K39" s="28"/>
    </row>
  </sheetData>
  <mergeCells count="3">
    <mergeCell ref="A1:K1"/>
    <mergeCell ref="A2:K2"/>
    <mergeCell ref="A39:B39"/>
  </mergeCells>
  <pageMargins left="3.937007874015748E-2" right="3.937007874015748E-2" top="0.39370078740157483" bottom="0.19685039370078741" header="0.31496062992125984" footer="0.31496062992125984"/>
  <pageSetup paperSize="9" orientation="landscape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5AA31E-D60B-423A-8502-BD4C0B39D129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8492B1-6F2B-4DD1-85C5-92B95C07F9D8}">
  <dimension ref="A1:K19"/>
  <sheetViews>
    <sheetView topLeftCell="A7" zoomScale="140" zoomScaleNormal="140" workbookViewId="0">
      <selection activeCell="J5" sqref="J5"/>
    </sheetView>
  </sheetViews>
  <sheetFormatPr defaultRowHeight="24" x14ac:dyDescent="0.2"/>
  <cols>
    <col min="1" max="1" width="4.5" style="1" customWidth="1"/>
    <col min="2" max="2" width="19.5" style="21" customWidth="1"/>
    <col min="3" max="3" width="10.25" style="1" customWidth="1"/>
    <col min="4" max="4" width="9.5" style="1" customWidth="1"/>
    <col min="5" max="5" width="9.125" style="1" customWidth="1"/>
    <col min="6" max="6" width="15.5" style="1" customWidth="1"/>
    <col min="7" max="7" width="9.125" style="1" customWidth="1"/>
    <col min="8" max="8" width="14.375" style="1" customWidth="1"/>
    <col min="9" max="9" width="12" style="1" customWidth="1"/>
    <col min="10" max="10" width="15.25" style="1" customWidth="1"/>
    <col min="11" max="11" width="13.75" style="1" customWidth="1"/>
    <col min="12" max="16384" width="9" style="1"/>
  </cols>
  <sheetData>
    <row r="1" spans="1:11" x14ac:dyDescent="0.2">
      <c r="A1" s="55" t="s">
        <v>58</v>
      </c>
      <c r="B1" s="55"/>
      <c r="C1" s="55"/>
      <c r="D1" s="55"/>
      <c r="E1" s="55"/>
      <c r="F1" s="55"/>
      <c r="G1" s="55"/>
      <c r="H1" s="55"/>
      <c r="I1" s="55"/>
      <c r="J1" s="55"/>
      <c r="K1" s="55"/>
    </row>
    <row r="2" spans="1:11" x14ac:dyDescent="0.2">
      <c r="A2" s="56" t="s">
        <v>0</v>
      </c>
      <c r="B2" s="56"/>
      <c r="C2" s="56"/>
      <c r="D2" s="56"/>
      <c r="E2" s="56"/>
      <c r="F2" s="56"/>
      <c r="G2" s="56"/>
      <c r="H2" s="56"/>
      <c r="I2" s="56"/>
      <c r="J2" s="56"/>
      <c r="K2" s="56"/>
    </row>
    <row r="3" spans="1:11" ht="50.25" customHeight="1" x14ac:dyDescent="0.2">
      <c r="A3" s="33" t="s">
        <v>1</v>
      </c>
      <c r="B3" s="34" t="s">
        <v>8</v>
      </c>
      <c r="C3" s="35" t="s">
        <v>9</v>
      </c>
      <c r="D3" s="36" t="s">
        <v>2</v>
      </c>
      <c r="E3" s="37" t="s">
        <v>10</v>
      </c>
      <c r="F3" s="37" t="s">
        <v>11</v>
      </c>
      <c r="G3" s="37" t="s">
        <v>12</v>
      </c>
      <c r="H3" s="33" t="s">
        <v>13</v>
      </c>
      <c r="I3" s="33" t="s">
        <v>14</v>
      </c>
      <c r="J3" s="32" t="s">
        <v>15</v>
      </c>
      <c r="K3" s="38" t="s">
        <v>16</v>
      </c>
    </row>
    <row r="4" spans="1:11" ht="46.5" customHeight="1" x14ac:dyDescent="0.2">
      <c r="A4" s="7">
        <v>1</v>
      </c>
      <c r="B4" s="8" t="s">
        <v>78</v>
      </c>
      <c r="C4" s="9">
        <v>2509.4899999999998</v>
      </c>
      <c r="D4" s="9">
        <v>2509.4899999999998</v>
      </c>
      <c r="E4" s="10" t="s">
        <v>3</v>
      </c>
      <c r="F4" s="11" t="s">
        <v>79</v>
      </c>
      <c r="G4" s="9">
        <f>+D4</f>
        <v>2509.4899999999998</v>
      </c>
      <c r="H4" s="22" t="str">
        <f>+F4</f>
        <v>บริษัท โตโยต้า เชียงราย จำกัด</v>
      </c>
      <c r="I4" s="9">
        <f>+G4</f>
        <v>2509.4899999999998</v>
      </c>
      <c r="J4" s="26" t="s">
        <v>22</v>
      </c>
      <c r="K4" s="23" t="s">
        <v>80</v>
      </c>
    </row>
    <row r="5" spans="1:11" ht="46.5" customHeight="1" x14ac:dyDescent="0.2">
      <c r="A5" s="7">
        <v>2</v>
      </c>
      <c r="B5" s="8" t="s">
        <v>96</v>
      </c>
      <c r="C5" s="9">
        <v>7100</v>
      </c>
      <c r="D5" s="9">
        <v>7100</v>
      </c>
      <c r="E5" s="10" t="s">
        <v>3</v>
      </c>
      <c r="F5" s="11" t="s">
        <v>28</v>
      </c>
      <c r="G5" s="9">
        <v>7100</v>
      </c>
      <c r="H5" s="22" t="str">
        <f t="shared" ref="H5:H7" si="0">+F5</f>
        <v>นายกฤษณุ  ภิชัย</v>
      </c>
      <c r="I5" s="9">
        <f t="shared" ref="I5:I7" si="1">+G5</f>
        <v>7100</v>
      </c>
      <c r="J5" s="26" t="s">
        <v>22</v>
      </c>
      <c r="K5" s="23" t="s">
        <v>101</v>
      </c>
    </row>
    <row r="6" spans="1:11" ht="46.5" customHeight="1" x14ac:dyDescent="0.2">
      <c r="A6" s="7">
        <v>3</v>
      </c>
      <c r="B6" s="8" t="s">
        <v>97</v>
      </c>
      <c r="C6" s="9">
        <v>26000</v>
      </c>
      <c r="D6" s="9">
        <v>26000</v>
      </c>
      <c r="E6" s="10" t="s">
        <v>3</v>
      </c>
      <c r="F6" s="11" t="s">
        <v>98</v>
      </c>
      <c r="G6" s="9">
        <v>26000</v>
      </c>
      <c r="H6" s="22" t="str">
        <f t="shared" si="0"/>
        <v>ร้านไท กระจก อลูมิเนียม</v>
      </c>
      <c r="I6" s="9">
        <f t="shared" si="1"/>
        <v>26000</v>
      </c>
      <c r="J6" s="26" t="s">
        <v>22</v>
      </c>
      <c r="K6" s="23" t="s">
        <v>102</v>
      </c>
    </row>
    <row r="7" spans="1:11" ht="46.5" customHeight="1" x14ac:dyDescent="0.2">
      <c r="A7" s="7">
        <v>4</v>
      </c>
      <c r="B7" s="8" t="s">
        <v>99</v>
      </c>
      <c r="C7" s="9">
        <v>10365</v>
      </c>
      <c r="D7" s="9">
        <v>10365</v>
      </c>
      <c r="E7" s="10" t="s">
        <v>3</v>
      </c>
      <c r="F7" s="11" t="s">
        <v>48</v>
      </c>
      <c r="G7" s="9">
        <v>10365</v>
      </c>
      <c r="H7" s="22" t="str">
        <f t="shared" si="0"/>
        <v>หจก.เฟิร์ส เครื่องเขียน แอนด์ ก๊อปปี้ปริ้น</v>
      </c>
      <c r="I7" s="9">
        <f t="shared" si="1"/>
        <v>10365</v>
      </c>
      <c r="J7" s="26" t="s">
        <v>22</v>
      </c>
      <c r="K7" s="23" t="s">
        <v>100</v>
      </c>
    </row>
    <row r="8" spans="1:11" ht="46.5" customHeight="1" x14ac:dyDescent="0.2">
      <c r="A8" s="7">
        <v>5</v>
      </c>
      <c r="B8" s="8" t="s">
        <v>49</v>
      </c>
      <c r="C8" s="9">
        <v>312118.2</v>
      </c>
      <c r="D8" s="9">
        <v>312118.2</v>
      </c>
      <c r="E8" s="10" t="s">
        <v>3</v>
      </c>
      <c r="F8" s="11" t="s">
        <v>19</v>
      </c>
      <c r="G8" s="9">
        <f t="shared" ref="G8:G15" si="2">+D8</f>
        <v>312118.2</v>
      </c>
      <c r="H8" s="22" t="str">
        <f t="shared" ref="H8:I18" si="3">+F8</f>
        <v>ห้างหุ้นส่วนจำกัด เชียงของเอ็นเนอร์จี999</v>
      </c>
      <c r="I8" s="9">
        <f t="shared" si="3"/>
        <v>312118.2</v>
      </c>
      <c r="J8" s="26" t="s">
        <v>22</v>
      </c>
      <c r="K8" s="23" t="s">
        <v>81</v>
      </c>
    </row>
    <row r="9" spans="1:11" ht="46.5" customHeight="1" x14ac:dyDescent="0.2">
      <c r="A9" s="7">
        <v>6</v>
      </c>
      <c r="B9" s="8" t="s">
        <v>103</v>
      </c>
      <c r="C9" s="9">
        <v>22300</v>
      </c>
      <c r="D9" s="9">
        <v>22300</v>
      </c>
      <c r="E9" s="10" t="s">
        <v>3</v>
      </c>
      <c r="F9" s="11" t="s">
        <v>104</v>
      </c>
      <c r="G9" s="9">
        <v>22300</v>
      </c>
      <c r="H9" s="22" t="str">
        <f t="shared" si="3"/>
        <v>หจก.ไอที โปรเจค แอนด์ ซัพพลาย</v>
      </c>
      <c r="I9" s="9">
        <f t="shared" si="3"/>
        <v>22300</v>
      </c>
      <c r="J9" s="26" t="s">
        <v>22</v>
      </c>
      <c r="K9" s="23" t="s">
        <v>105</v>
      </c>
    </row>
    <row r="10" spans="1:11" ht="46.5" customHeight="1" x14ac:dyDescent="0.2">
      <c r="A10" s="7">
        <v>7</v>
      </c>
      <c r="B10" s="8" t="s">
        <v>82</v>
      </c>
      <c r="C10" s="9">
        <v>800</v>
      </c>
      <c r="D10" s="9">
        <v>800</v>
      </c>
      <c r="E10" s="10" t="s">
        <v>3</v>
      </c>
      <c r="F10" s="11" t="s">
        <v>24</v>
      </c>
      <c r="G10" s="9">
        <f t="shared" si="2"/>
        <v>800</v>
      </c>
      <c r="H10" s="22" t="str">
        <f t="shared" si="3"/>
        <v>ห้างหุ้นส่วนจำกัด ไอที โปรเจค แอนด์ ซัพพลาย</v>
      </c>
      <c r="I10" s="9">
        <f t="shared" si="3"/>
        <v>800</v>
      </c>
      <c r="J10" s="26" t="s">
        <v>22</v>
      </c>
      <c r="K10" s="23" t="s">
        <v>83</v>
      </c>
    </row>
    <row r="11" spans="1:11" ht="46.5" customHeight="1" x14ac:dyDescent="0.2">
      <c r="A11" s="7">
        <v>8</v>
      </c>
      <c r="B11" s="12" t="s">
        <v>18</v>
      </c>
      <c r="C11" s="13">
        <v>4000</v>
      </c>
      <c r="D11" s="13">
        <v>4000</v>
      </c>
      <c r="E11" s="10" t="s">
        <v>3</v>
      </c>
      <c r="F11" s="14" t="s">
        <v>84</v>
      </c>
      <c r="G11" s="9">
        <f t="shared" si="2"/>
        <v>4000</v>
      </c>
      <c r="H11" s="22" t="str">
        <f t="shared" si="3"/>
        <v>นายพิรุณ  หมั้นเยือน</v>
      </c>
      <c r="I11" s="9">
        <f t="shared" si="3"/>
        <v>4000</v>
      </c>
      <c r="J11" s="26" t="s">
        <v>22</v>
      </c>
      <c r="K11" s="23" t="s">
        <v>85</v>
      </c>
    </row>
    <row r="12" spans="1:11" ht="46.5" customHeight="1" x14ac:dyDescent="0.2">
      <c r="A12" s="7">
        <v>9</v>
      </c>
      <c r="B12" s="12" t="s">
        <v>26</v>
      </c>
      <c r="C12" s="13">
        <v>4240</v>
      </c>
      <c r="D12" s="13">
        <v>4240</v>
      </c>
      <c r="E12" s="10" t="s">
        <v>3</v>
      </c>
      <c r="F12" s="14" t="s">
        <v>28</v>
      </c>
      <c r="G12" s="9">
        <f t="shared" si="2"/>
        <v>4240</v>
      </c>
      <c r="H12" s="22" t="str">
        <f t="shared" si="3"/>
        <v>นายกฤษณุ  ภิชัย</v>
      </c>
      <c r="I12" s="9">
        <f t="shared" si="3"/>
        <v>4240</v>
      </c>
      <c r="J12" s="26" t="s">
        <v>22</v>
      </c>
      <c r="K12" s="23" t="s">
        <v>86</v>
      </c>
    </row>
    <row r="13" spans="1:11" ht="46.5" customHeight="1" x14ac:dyDescent="0.2">
      <c r="A13" s="7">
        <v>10</v>
      </c>
      <c r="B13" s="12" t="s">
        <v>87</v>
      </c>
      <c r="C13" s="13">
        <v>4000</v>
      </c>
      <c r="D13" s="13">
        <v>4000</v>
      </c>
      <c r="E13" s="10" t="s">
        <v>3</v>
      </c>
      <c r="F13" s="14" t="s">
        <v>88</v>
      </c>
      <c r="G13" s="9">
        <f t="shared" si="2"/>
        <v>4000</v>
      </c>
      <c r="H13" s="22" t="str">
        <f t="shared" si="3"/>
        <v>ร้านโชคดีเงินล้าน</v>
      </c>
      <c r="I13" s="9">
        <f t="shared" si="3"/>
        <v>4000</v>
      </c>
      <c r="J13" s="26" t="s">
        <v>22</v>
      </c>
      <c r="K13" s="23" t="s">
        <v>89</v>
      </c>
    </row>
    <row r="14" spans="1:11" ht="46.5" customHeight="1" x14ac:dyDescent="0.2">
      <c r="A14" s="7">
        <v>11</v>
      </c>
      <c r="B14" s="12" t="s">
        <v>106</v>
      </c>
      <c r="C14" s="13">
        <v>7390</v>
      </c>
      <c r="D14" s="13">
        <v>7390</v>
      </c>
      <c r="E14" s="10" t="s">
        <v>3</v>
      </c>
      <c r="F14" s="14" t="s">
        <v>48</v>
      </c>
      <c r="G14" s="9">
        <f t="shared" si="2"/>
        <v>7390</v>
      </c>
      <c r="H14" s="22" t="str">
        <f t="shared" si="3"/>
        <v>หจก.เฟิร์ส เครื่องเขียน แอนด์ ก๊อปปี้ปริ้น</v>
      </c>
      <c r="I14" s="9">
        <f t="shared" si="3"/>
        <v>7390</v>
      </c>
      <c r="J14" s="26" t="s">
        <v>22</v>
      </c>
      <c r="K14" s="23" t="s">
        <v>107</v>
      </c>
    </row>
    <row r="15" spans="1:11" ht="46.5" customHeight="1" x14ac:dyDescent="0.2">
      <c r="A15" s="7">
        <v>12</v>
      </c>
      <c r="B15" s="12" t="s">
        <v>108</v>
      </c>
      <c r="C15" s="13">
        <v>5130</v>
      </c>
      <c r="D15" s="13">
        <v>5130</v>
      </c>
      <c r="E15" s="10" t="s">
        <v>3</v>
      </c>
      <c r="F15" s="14" t="s">
        <v>109</v>
      </c>
      <c r="G15" s="9">
        <f t="shared" si="2"/>
        <v>5130</v>
      </c>
      <c r="H15" s="22" t="str">
        <f t="shared" si="3"/>
        <v>หจก.แม่จัน ปริ้นติ้ง</v>
      </c>
      <c r="I15" s="9">
        <f t="shared" si="3"/>
        <v>5130</v>
      </c>
      <c r="J15" s="26" t="s">
        <v>22</v>
      </c>
      <c r="K15" s="23" t="s">
        <v>110</v>
      </c>
    </row>
    <row r="16" spans="1:11" ht="46.5" customHeight="1" x14ac:dyDescent="0.2">
      <c r="A16" s="7">
        <v>13</v>
      </c>
      <c r="B16" s="16" t="s">
        <v>90</v>
      </c>
      <c r="C16" s="9">
        <v>4662.63</v>
      </c>
      <c r="D16" s="9">
        <v>4662.63</v>
      </c>
      <c r="E16" s="10" t="s">
        <v>3</v>
      </c>
      <c r="F16" s="15" t="s">
        <v>79</v>
      </c>
      <c r="G16" s="9">
        <f>+D16</f>
        <v>4662.63</v>
      </c>
      <c r="H16" s="22" t="str">
        <f t="shared" si="3"/>
        <v>บริษัท โตโยต้า เชียงราย จำกัด</v>
      </c>
      <c r="I16" s="9">
        <f>+G16</f>
        <v>4662.63</v>
      </c>
      <c r="J16" s="26" t="s">
        <v>22</v>
      </c>
      <c r="K16" s="23" t="s">
        <v>91</v>
      </c>
    </row>
    <row r="17" spans="1:11" ht="46.5" customHeight="1" x14ac:dyDescent="0.2">
      <c r="A17" s="7">
        <v>14</v>
      </c>
      <c r="B17" s="16" t="s">
        <v>92</v>
      </c>
      <c r="C17" s="9">
        <v>450</v>
      </c>
      <c r="D17" s="9">
        <v>450</v>
      </c>
      <c r="E17" s="10" t="s">
        <v>3</v>
      </c>
      <c r="F17" s="15" t="s">
        <v>67</v>
      </c>
      <c r="G17" s="9">
        <f t="shared" ref="G17:G18" si="4">+D17</f>
        <v>450</v>
      </c>
      <c r="H17" s="22" t="str">
        <f t="shared" si="3"/>
        <v>ร้านไพศาลไดนาโม</v>
      </c>
      <c r="I17" s="9">
        <f t="shared" si="3"/>
        <v>450</v>
      </c>
      <c r="J17" s="26" t="s">
        <v>22</v>
      </c>
      <c r="K17" s="23" t="s">
        <v>93</v>
      </c>
    </row>
    <row r="18" spans="1:11" ht="46.5" customHeight="1" x14ac:dyDescent="0.2">
      <c r="A18" s="7">
        <v>15</v>
      </c>
      <c r="B18" s="16" t="s">
        <v>94</v>
      </c>
      <c r="C18" s="9">
        <v>1200</v>
      </c>
      <c r="D18" s="9">
        <v>1200</v>
      </c>
      <c r="E18" s="10" t="s">
        <v>3</v>
      </c>
      <c r="F18" s="15" t="s">
        <v>28</v>
      </c>
      <c r="G18" s="9">
        <f t="shared" si="4"/>
        <v>1200</v>
      </c>
      <c r="H18" s="22" t="str">
        <f t="shared" si="3"/>
        <v>นายกฤษณุ  ภิชัย</v>
      </c>
      <c r="I18" s="9">
        <f t="shared" si="3"/>
        <v>1200</v>
      </c>
      <c r="J18" s="26" t="s">
        <v>22</v>
      </c>
      <c r="K18" s="23" t="s">
        <v>95</v>
      </c>
    </row>
    <row r="19" spans="1:11" x14ac:dyDescent="0.2">
      <c r="A19" s="57" t="s">
        <v>27</v>
      </c>
      <c r="B19" s="57"/>
      <c r="C19" s="19">
        <f t="shared" ref="C19:I19" si="5">SUM(C4:C18)</f>
        <v>412265.32</v>
      </c>
      <c r="D19" s="19">
        <f t="shared" si="5"/>
        <v>412265.32</v>
      </c>
      <c r="E19" s="19">
        <f t="shared" si="5"/>
        <v>0</v>
      </c>
      <c r="F19" s="19">
        <f t="shared" si="5"/>
        <v>0</v>
      </c>
      <c r="G19" s="20">
        <f t="shared" si="5"/>
        <v>412265.32</v>
      </c>
      <c r="H19" s="19">
        <f t="shared" si="5"/>
        <v>0</v>
      </c>
      <c r="I19" s="19">
        <f t="shared" si="5"/>
        <v>412265.32</v>
      </c>
      <c r="J19" s="27"/>
      <c r="K19" s="28"/>
    </row>
  </sheetData>
  <mergeCells count="3">
    <mergeCell ref="A1:K1"/>
    <mergeCell ref="A2:K2"/>
    <mergeCell ref="A19:B19"/>
  </mergeCells>
  <phoneticPr fontId="2" type="noConversion"/>
  <pageMargins left="3.937007874015748E-2" right="3.937007874015748E-2" top="0.39370078740157483" bottom="0.19685039370078741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D574AB-D8FB-403F-931F-B41C545EFE24}">
  <dimension ref="A1:K13"/>
  <sheetViews>
    <sheetView topLeftCell="B1" zoomScale="140" zoomScaleNormal="140" workbookViewId="0">
      <selection activeCell="D3" sqref="D3"/>
    </sheetView>
  </sheetViews>
  <sheetFormatPr defaultRowHeight="24" x14ac:dyDescent="0.2"/>
  <cols>
    <col min="1" max="1" width="4.5" style="1" customWidth="1"/>
    <col min="2" max="2" width="19" style="21" customWidth="1"/>
    <col min="3" max="3" width="9.875" style="1" customWidth="1"/>
    <col min="4" max="4" width="9.5" style="1" customWidth="1"/>
    <col min="5" max="5" width="9" style="1" customWidth="1"/>
    <col min="6" max="6" width="13.375" style="1" customWidth="1"/>
    <col min="7" max="7" width="10.625" style="1" customWidth="1"/>
    <col min="8" max="8" width="13.75" style="1" customWidth="1"/>
    <col min="9" max="9" width="11.25" style="1" customWidth="1"/>
    <col min="10" max="10" width="15.25" style="1" customWidth="1"/>
    <col min="11" max="11" width="14.25" style="1" customWidth="1"/>
    <col min="12" max="16384" width="9" style="1"/>
  </cols>
  <sheetData>
    <row r="1" spans="1:11" x14ac:dyDescent="0.2">
      <c r="A1" s="55" t="s">
        <v>111</v>
      </c>
      <c r="B1" s="55"/>
      <c r="C1" s="55"/>
      <c r="D1" s="55"/>
      <c r="E1" s="55"/>
      <c r="F1" s="55"/>
      <c r="G1" s="55"/>
      <c r="H1" s="55"/>
      <c r="I1" s="55"/>
      <c r="J1" s="55"/>
      <c r="K1" s="55"/>
    </row>
    <row r="2" spans="1:11" x14ac:dyDescent="0.2">
      <c r="A2" s="56" t="s">
        <v>0</v>
      </c>
      <c r="B2" s="56"/>
      <c r="C2" s="56"/>
      <c r="D2" s="56"/>
      <c r="E2" s="56"/>
      <c r="F2" s="56"/>
      <c r="G2" s="56"/>
      <c r="H2" s="56"/>
      <c r="I2" s="56"/>
      <c r="J2" s="56"/>
      <c r="K2" s="56"/>
    </row>
    <row r="3" spans="1:11" ht="50.25" customHeight="1" x14ac:dyDescent="0.2">
      <c r="A3" s="2" t="s">
        <v>1</v>
      </c>
      <c r="B3" s="3" t="s">
        <v>8</v>
      </c>
      <c r="C3" s="4" t="s">
        <v>9</v>
      </c>
      <c r="D3" s="5" t="s">
        <v>2</v>
      </c>
      <c r="E3" s="6" t="s">
        <v>10</v>
      </c>
      <c r="F3" s="6" t="s">
        <v>11</v>
      </c>
      <c r="G3" s="6" t="s">
        <v>12</v>
      </c>
      <c r="H3" s="2" t="s">
        <v>13</v>
      </c>
      <c r="I3" s="2" t="s">
        <v>14</v>
      </c>
      <c r="J3" s="25" t="s">
        <v>15</v>
      </c>
      <c r="K3" s="41" t="s">
        <v>16</v>
      </c>
    </row>
    <row r="4" spans="1:11" ht="46.5" customHeight="1" x14ac:dyDescent="0.2">
      <c r="A4" s="7">
        <v>1</v>
      </c>
      <c r="B4" s="8" t="s">
        <v>112</v>
      </c>
      <c r="C4" s="9">
        <v>2590</v>
      </c>
      <c r="D4" s="9">
        <v>2590</v>
      </c>
      <c r="E4" s="10" t="s">
        <v>3</v>
      </c>
      <c r="F4" s="11" t="s">
        <v>29</v>
      </c>
      <c r="G4" s="9">
        <f>+D4</f>
        <v>2590</v>
      </c>
      <c r="H4" s="22" t="str">
        <f>+F4</f>
        <v>ร้านโน้ตดีไซน์</v>
      </c>
      <c r="I4" s="9">
        <f>+G4</f>
        <v>2590</v>
      </c>
      <c r="J4" s="26" t="s">
        <v>22</v>
      </c>
      <c r="K4" s="23" t="s">
        <v>113</v>
      </c>
    </row>
    <row r="5" spans="1:11" ht="46.5" customHeight="1" x14ac:dyDescent="0.2">
      <c r="A5" s="7">
        <v>2</v>
      </c>
      <c r="B5" s="8" t="s">
        <v>114</v>
      </c>
      <c r="C5" s="9">
        <v>2000</v>
      </c>
      <c r="D5" s="9">
        <v>2000</v>
      </c>
      <c r="E5" s="10" t="s">
        <v>3</v>
      </c>
      <c r="F5" s="11" t="s">
        <v>115</v>
      </c>
      <c r="G5" s="9">
        <f t="shared" ref="G5:G9" si="0">+D5</f>
        <v>2000</v>
      </c>
      <c r="H5" s="22" t="str">
        <f t="shared" ref="H5:I12" si="1">+F5</f>
        <v>ร้านสุมงคล</v>
      </c>
      <c r="I5" s="9">
        <f t="shared" si="1"/>
        <v>2000</v>
      </c>
      <c r="J5" s="26" t="s">
        <v>22</v>
      </c>
      <c r="K5" s="23" t="s">
        <v>116</v>
      </c>
    </row>
    <row r="6" spans="1:11" ht="46.5" customHeight="1" x14ac:dyDescent="0.2">
      <c r="A6" s="7">
        <v>3</v>
      </c>
      <c r="B6" s="8" t="s">
        <v>114</v>
      </c>
      <c r="C6" s="9">
        <v>1960</v>
      </c>
      <c r="D6" s="9">
        <v>1960</v>
      </c>
      <c r="E6" s="10" t="s">
        <v>3</v>
      </c>
      <c r="F6" s="11" t="s">
        <v>118</v>
      </c>
      <c r="G6" s="9">
        <f t="shared" si="0"/>
        <v>1960</v>
      </c>
      <c r="H6" s="22" t="str">
        <f t="shared" si="1"/>
        <v>นายพุ่ม  บุญหนัก</v>
      </c>
      <c r="I6" s="9">
        <f t="shared" si="1"/>
        <v>1960</v>
      </c>
      <c r="J6" s="26" t="s">
        <v>22</v>
      </c>
      <c r="K6" s="23" t="s">
        <v>117</v>
      </c>
    </row>
    <row r="7" spans="1:11" ht="46.5" customHeight="1" x14ac:dyDescent="0.2">
      <c r="A7" s="7">
        <v>4</v>
      </c>
      <c r="B7" s="39" t="s">
        <v>119</v>
      </c>
      <c r="C7" s="9">
        <v>145000</v>
      </c>
      <c r="D7" s="9">
        <v>145000</v>
      </c>
      <c r="E7" s="10" t="s">
        <v>3</v>
      </c>
      <c r="F7" s="11" t="s">
        <v>120</v>
      </c>
      <c r="G7" s="9">
        <f t="shared" si="0"/>
        <v>145000</v>
      </c>
      <c r="H7" s="22" t="str">
        <f t="shared" si="1"/>
        <v>หจก.เชาวนพาณิชย์ 2021</v>
      </c>
      <c r="I7" s="9">
        <f t="shared" si="1"/>
        <v>145000</v>
      </c>
      <c r="J7" s="26" t="s">
        <v>22</v>
      </c>
      <c r="K7" s="23" t="s">
        <v>121</v>
      </c>
    </row>
    <row r="8" spans="1:11" ht="46.5" customHeight="1" x14ac:dyDescent="0.2">
      <c r="A8" s="7">
        <v>5</v>
      </c>
      <c r="B8" s="39" t="s">
        <v>122</v>
      </c>
      <c r="C8" s="9">
        <v>155000</v>
      </c>
      <c r="D8" s="9">
        <v>155000</v>
      </c>
      <c r="E8" s="10" t="s">
        <v>3</v>
      </c>
      <c r="F8" s="11" t="s">
        <v>123</v>
      </c>
      <c r="G8" s="9">
        <f t="shared" si="0"/>
        <v>155000</v>
      </c>
      <c r="H8" s="22" t="str">
        <f t="shared" si="1"/>
        <v>หจก.เชาวนพาณิชย์ 2022</v>
      </c>
      <c r="I8" s="9">
        <f t="shared" si="1"/>
        <v>155000</v>
      </c>
      <c r="J8" s="26" t="s">
        <v>22</v>
      </c>
      <c r="K8" s="23" t="s">
        <v>124</v>
      </c>
    </row>
    <row r="9" spans="1:11" ht="46.5" customHeight="1" x14ac:dyDescent="0.2">
      <c r="A9" s="7">
        <v>6</v>
      </c>
      <c r="B9" s="39" t="s">
        <v>125</v>
      </c>
      <c r="C9" s="9">
        <v>47445</v>
      </c>
      <c r="D9" s="9">
        <v>47445</v>
      </c>
      <c r="E9" s="10" t="s">
        <v>3</v>
      </c>
      <c r="F9" s="11" t="s">
        <v>126</v>
      </c>
      <c r="G9" s="9">
        <f t="shared" si="0"/>
        <v>47445</v>
      </c>
      <c r="H9" s="22" t="str">
        <f t="shared" si="1"/>
        <v>หจก.เอคซ์เพิร์ท ดีไซน์</v>
      </c>
      <c r="I9" s="9">
        <f t="shared" si="1"/>
        <v>47445</v>
      </c>
      <c r="J9" s="26" t="s">
        <v>22</v>
      </c>
      <c r="K9" s="23" t="s">
        <v>127</v>
      </c>
    </row>
    <row r="10" spans="1:11" ht="46.5" customHeight="1" x14ac:dyDescent="0.2">
      <c r="A10" s="7">
        <v>7</v>
      </c>
      <c r="B10" s="39" t="s">
        <v>128</v>
      </c>
      <c r="C10" s="9">
        <v>17000</v>
      </c>
      <c r="D10" s="9">
        <v>17000</v>
      </c>
      <c r="E10" s="10" t="s">
        <v>3</v>
      </c>
      <c r="F10" s="11" t="s">
        <v>129</v>
      </c>
      <c r="G10" s="9">
        <f t="shared" ref="G10:G12" si="2">+D10</f>
        <v>17000</v>
      </c>
      <c r="H10" s="22" t="str">
        <f t="shared" si="1"/>
        <v>น.ส.อาริญา  วงศ์ผา</v>
      </c>
      <c r="I10" s="9">
        <f t="shared" si="1"/>
        <v>17000</v>
      </c>
      <c r="J10" s="26" t="s">
        <v>22</v>
      </c>
      <c r="K10" s="23" t="s">
        <v>130</v>
      </c>
    </row>
    <row r="11" spans="1:11" ht="46.5" customHeight="1" x14ac:dyDescent="0.2">
      <c r="A11" s="7">
        <v>8</v>
      </c>
      <c r="B11" s="40" t="s">
        <v>131</v>
      </c>
      <c r="C11" s="13">
        <v>30000</v>
      </c>
      <c r="D11" s="13">
        <v>30000</v>
      </c>
      <c r="E11" s="10" t="s">
        <v>3</v>
      </c>
      <c r="F11" s="14" t="s">
        <v>132</v>
      </c>
      <c r="G11" s="9">
        <f t="shared" si="2"/>
        <v>30000</v>
      </c>
      <c r="H11" s="22" t="str">
        <f t="shared" si="1"/>
        <v>นางทิดา  เฉียบแหลม</v>
      </c>
      <c r="I11" s="9">
        <f t="shared" si="1"/>
        <v>30000</v>
      </c>
      <c r="J11" s="26" t="s">
        <v>22</v>
      </c>
      <c r="K11" s="23" t="s">
        <v>133</v>
      </c>
    </row>
    <row r="12" spans="1:11" ht="46.5" customHeight="1" x14ac:dyDescent="0.2">
      <c r="A12" s="7">
        <v>9</v>
      </c>
      <c r="B12" s="12" t="s">
        <v>134</v>
      </c>
      <c r="C12" s="13">
        <v>36000</v>
      </c>
      <c r="D12" s="13">
        <v>36000</v>
      </c>
      <c r="E12" s="10" t="s">
        <v>3</v>
      </c>
      <c r="F12" s="14" t="s">
        <v>135</v>
      </c>
      <c r="G12" s="9">
        <f t="shared" si="2"/>
        <v>36000</v>
      </c>
      <c r="H12" s="22" t="str">
        <f t="shared" si="1"/>
        <v>นายชัยพร  ปัญญานิล</v>
      </c>
      <c r="I12" s="9">
        <f t="shared" si="1"/>
        <v>36000</v>
      </c>
      <c r="J12" s="26" t="s">
        <v>22</v>
      </c>
      <c r="K12" s="23" t="s">
        <v>136</v>
      </c>
    </row>
    <row r="13" spans="1:11" x14ac:dyDescent="0.2">
      <c r="A13" s="57" t="s">
        <v>27</v>
      </c>
      <c r="B13" s="57"/>
      <c r="C13" s="19">
        <f t="shared" ref="C13:I13" si="3">SUM(C4:C12)</f>
        <v>436995</v>
      </c>
      <c r="D13" s="19">
        <f t="shared" si="3"/>
        <v>436995</v>
      </c>
      <c r="E13" s="19">
        <f t="shared" si="3"/>
        <v>0</v>
      </c>
      <c r="F13" s="19">
        <f t="shared" si="3"/>
        <v>0</v>
      </c>
      <c r="G13" s="20">
        <f t="shared" si="3"/>
        <v>436995</v>
      </c>
      <c r="H13" s="19">
        <f t="shared" si="3"/>
        <v>0</v>
      </c>
      <c r="I13" s="19">
        <f t="shared" si="3"/>
        <v>436995</v>
      </c>
      <c r="J13" s="27"/>
      <c r="K13" s="28"/>
    </row>
  </sheetData>
  <mergeCells count="3">
    <mergeCell ref="A1:K1"/>
    <mergeCell ref="A2:K2"/>
    <mergeCell ref="A13:B13"/>
  </mergeCells>
  <phoneticPr fontId="2" type="noConversion"/>
  <pageMargins left="3.937007874015748E-2" right="3.937007874015748E-2" top="0.39370078740157483" bottom="0.19685039370078741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F69814-1147-48B3-BDEE-C86DD32829EC}">
  <dimension ref="A1:K20"/>
  <sheetViews>
    <sheetView zoomScale="140" zoomScaleNormal="140" workbookViewId="0">
      <selection activeCell="B8" sqref="B8"/>
    </sheetView>
  </sheetViews>
  <sheetFormatPr defaultRowHeight="24" x14ac:dyDescent="0.2"/>
  <cols>
    <col min="1" max="1" width="4.5" style="1" customWidth="1"/>
    <col min="2" max="2" width="20" style="21" customWidth="1"/>
    <col min="3" max="3" width="10.375" style="1" customWidth="1"/>
    <col min="4" max="5" width="9.75" style="1" customWidth="1"/>
    <col min="6" max="6" width="14.875" style="1" customWidth="1"/>
    <col min="7" max="7" width="10.125" style="1" customWidth="1"/>
    <col min="8" max="8" width="12.125" style="1" customWidth="1"/>
    <col min="9" max="9" width="11.25" style="1" customWidth="1"/>
    <col min="10" max="10" width="14.5" style="1" customWidth="1"/>
    <col min="11" max="11" width="13.125" style="1" customWidth="1"/>
    <col min="12" max="16384" width="9" style="1"/>
  </cols>
  <sheetData>
    <row r="1" spans="1:11" x14ac:dyDescent="0.2">
      <c r="A1" s="55" t="s">
        <v>137</v>
      </c>
      <c r="B1" s="55"/>
      <c r="C1" s="55"/>
      <c r="D1" s="55"/>
      <c r="E1" s="55"/>
      <c r="F1" s="55"/>
      <c r="G1" s="55"/>
      <c r="H1" s="55"/>
      <c r="I1" s="55"/>
      <c r="J1" s="55"/>
      <c r="K1" s="55"/>
    </row>
    <row r="2" spans="1:11" x14ac:dyDescent="0.2">
      <c r="A2" s="56" t="s">
        <v>0</v>
      </c>
      <c r="B2" s="56"/>
      <c r="C2" s="56"/>
      <c r="D2" s="56"/>
      <c r="E2" s="56"/>
      <c r="F2" s="56"/>
      <c r="G2" s="56"/>
      <c r="H2" s="56"/>
      <c r="I2" s="56"/>
      <c r="J2" s="56"/>
      <c r="K2" s="56"/>
    </row>
    <row r="3" spans="1:11" ht="50.25" customHeight="1" x14ac:dyDescent="0.2">
      <c r="A3" s="33" t="s">
        <v>1</v>
      </c>
      <c r="B3" s="34" t="s">
        <v>8</v>
      </c>
      <c r="C3" s="35" t="s">
        <v>9</v>
      </c>
      <c r="D3" s="36" t="s">
        <v>2</v>
      </c>
      <c r="E3" s="37" t="s">
        <v>10</v>
      </c>
      <c r="F3" s="37" t="s">
        <v>11</v>
      </c>
      <c r="G3" s="37" t="s">
        <v>12</v>
      </c>
      <c r="H3" s="33" t="s">
        <v>13</v>
      </c>
      <c r="I3" s="38" t="s">
        <v>14</v>
      </c>
      <c r="J3" s="45" t="s">
        <v>15</v>
      </c>
      <c r="K3" s="41" t="s">
        <v>16</v>
      </c>
    </row>
    <row r="4" spans="1:11" ht="46.5" customHeight="1" x14ac:dyDescent="0.2">
      <c r="A4" s="7">
        <v>1</v>
      </c>
      <c r="B4" s="8" t="s">
        <v>483</v>
      </c>
      <c r="C4" s="9">
        <v>400</v>
      </c>
      <c r="D4" s="9">
        <v>400</v>
      </c>
      <c r="E4" s="10" t="s">
        <v>3</v>
      </c>
      <c r="F4" s="11" t="s">
        <v>139</v>
      </c>
      <c r="G4" s="9">
        <f>+D4</f>
        <v>400</v>
      </c>
      <c r="H4" s="22" t="str">
        <f>+F4</f>
        <v>นายยือ  ฮุงอวน</v>
      </c>
      <c r="I4" s="9">
        <f>+G4</f>
        <v>400</v>
      </c>
      <c r="J4" s="26" t="s">
        <v>22</v>
      </c>
      <c r="K4" s="23" t="s">
        <v>140</v>
      </c>
    </row>
    <row r="5" spans="1:11" ht="46.5" customHeight="1" x14ac:dyDescent="0.2">
      <c r="A5" s="7">
        <v>2</v>
      </c>
      <c r="B5" s="8" t="s">
        <v>141</v>
      </c>
      <c r="C5" s="9">
        <v>22162</v>
      </c>
      <c r="D5" s="9">
        <v>22162</v>
      </c>
      <c r="E5" s="10" t="s">
        <v>3</v>
      </c>
      <c r="F5" s="11" t="s">
        <v>142</v>
      </c>
      <c r="G5" s="9">
        <f t="shared" ref="G5:G19" si="0">+D5</f>
        <v>22162</v>
      </c>
      <c r="H5" s="43" t="str">
        <f t="shared" ref="H5:I19" si="1">+F5</f>
        <v>หจก.รุ่งภัทรากร ซัพพลาย</v>
      </c>
      <c r="I5" s="9">
        <f t="shared" si="1"/>
        <v>22162</v>
      </c>
      <c r="J5" s="26" t="s">
        <v>22</v>
      </c>
      <c r="K5" s="23" t="s">
        <v>143</v>
      </c>
    </row>
    <row r="6" spans="1:11" ht="46.5" customHeight="1" x14ac:dyDescent="0.2">
      <c r="A6" s="7">
        <v>3</v>
      </c>
      <c r="B6" s="8" t="s">
        <v>484</v>
      </c>
      <c r="C6" s="9">
        <v>15730</v>
      </c>
      <c r="D6" s="9">
        <v>15730</v>
      </c>
      <c r="E6" s="10" t="s">
        <v>3</v>
      </c>
      <c r="F6" s="11" t="s">
        <v>144</v>
      </c>
      <c r="G6" s="9">
        <f t="shared" si="0"/>
        <v>15730</v>
      </c>
      <c r="H6" s="22" t="str">
        <f t="shared" si="1"/>
        <v>ร้านมณีรัตน์ เครื่องเย็น</v>
      </c>
      <c r="I6" s="9">
        <f t="shared" si="1"/>
        <v>15730</v>
      </c>
      <c r="J6" s="26" t="s">
        <v>22</v>
      </c>
      <c r="K6" s="23" t="s">
        <v>145</v>
      </c>
    </row>
    <row r="7" spans="1:11" ht="46.5" customHeight="1" x14ac:dyDescent="0.2">
      <c r="A7" s="7">
        <v>4</v>
      </c>
      <c r="B7" s="8" t="s">
        <v>485</v>
      </c>
      <c r="C7" s="9">
        <v>27820</v>
      </c>
      <c r="D7" s="9">
        <v>27820</v>
      </c>
      <c r="E7" s="10" t="s">
        <v>3</v>
      </c>
      <c r="F7" s="11" t="s">
        <v>146</v>
      </c>
      <c r="G7" s="9">
        <f t="shared" si="0"/>
        <v>27820</v>
      </c>
      <c r="H7" s="43" t="str">
        <f t="shared" si="1"/>
        <v>บริษัท โทรคมนาคมแห่งชาติ จำกัด (มหาชน)</v>
      </c>
      <c r="I7" s="9">
        <f t="shared" si="1"/>
        <v>27820</v>
      </c>
      <c r="J7" s="26" t="s">
        <v>22</v>
      </c>
      <c r="K7" s="23" t="s">
        <v>147</v>
      </c>
    </row>
    <row r="8" spans="1:11" ht="46.5" customHeight="1" x14ac:dyDescent="0.2">
      <c r="A8" s="7">
        <v>5</v>
      </c>
      <c r="B8" s="8" t="s">
        <v>148</v>
      </c>
      <c r="C8" s="9">
        <v>1280</v>
      </c>
      <c r="D8" s="9">
        <v>1280</v>
      </c>
      <c r="E8" s="10" t="s">
        <v>3</v>
      </c>
      <c r="F8" s="11" t="s">
        <v>149</v>
      </c>
      <c r="G8" s="9">
        <f t="shared" si="0"/>
        <v>1280</v>
      </c>
      <c r="H8" s="43" t="str">
        <f t="shared" si="1"/>
        <v>ร้าน โปรปริ้น แอดเวอร์ ไทซิ่ง</v>
      </c>
      <c r="I8" s="9">
        <f t="shared" si="1"/>
        <v>1280</v>
      </c>
      <c r="J8" s="26" t="s">
        <v>22</v>
      </c>
      <c r="K8" s="23" t="s">
        <v>150</v>
      </c>
    </row>
    <row r="9" spans="1:11" ht="46.5" customHeight="1" x14ac:dyDescent="0.2">
      <c r="A9" s="7">
        <v>6</v>
      </c>
      <c r="B9" s="8" t="s">
        <v>151</v>
      </c>
      <c r="C9" s="9">
        <v>15896</v>
      </c>
      <c r="D9" s="9">
        <v>15896</v>
      </c>
      <c r="E9" s="10" t="s">
        <v>3</v>
      </c>
      <c r="F9" s="11" t="s">
        <v>48</v>
      </c>
      <c r="G9" s="9">
        <f t="shared" si="0"/>
        <v>15896</v>
      </c>
      <c r="H9" s="43" t="str">
        <f t="shared" si="1"/>
        <v>หจก.เฟิร์ส เครื่องเขียน แอนด์ ก๊อปปี้ปริ้น</v>
      </c>
      <c r="I9" s="9">
        <f t="shared" si="1"/>
        <v>15896</v>
      </c>
      <c r="J9" s="26" t="s">
        <v>22</v>
      </c>
      <c r="K9" s="23" t="s">
        <v>152</v>
      </c>
    </row>
    <row r="10" spans="1:11" ht="46.5" customHeight="1" x14ac:dyDescent="0.2">
      <c r="A10" s="7">
        <v>7</v>
      </c>
      <c r="B10" s="8" t="s">
        <v>153</v>
      </c>
      <c r="C10" s="9">
        <v>9900</v>
      </c>
      <c r="D10" s="9">
        <v>9900</v>
      </c>
      <c r="E10" s="10" t="s">
        <v>3</v>
      </c>
      <c r="F10" s="11" t="s">
        <v>120</v>
      </c>
      <c r="G10" s="9">
        <f t="shared" si="0"/>
        <v>9900</v>
      </c>
      <c r="H10" s="22" t="str">
        <f t="shared" si="1"/>
        <v>หจก.เชาวนพาณิชย์ 2021</v>
      </c>
      <c r="I10" s="9">
        <f t="shared" si="1"/>
        <v>9900</v>
      </c>
      <c r="J10" s="26" t="s">
        <v>22</v>
      </c>
      <c r="K10" s="23" t="s">
        <v>154</v>
      </c>
    </row>
    <row r="11" spans="1:11" ht="46.5" customHeight="1" x14ac:dyDescent="0.2">
      <c r="A11" s="7">
        <v>8</v>
      </c>
      <c r="B11" s="12" t="s">
        <v>17</v>
      </c>
      <c r="C11" s="13">
        <v>76500</v>
      </c>
      <c r="D11" s="13">
        <v>76500</v>
      </c>
      <c r="E11" s="10" t="s">
        <v>3</v>
      </c>
      <c r="F11" s="14" t="s">
        <v>155</v>
      </c>
      <c r="G11" s="9">
        <f t="shared" si="0"/>
        <v>76500</v>
      </c>
      <c r="H11" s="22" t="str">
        <f t="shared" si="1"/>
        <v>นายศิภกิจ  สิทธิราช</v>
      </c>
      <c r="I11" s="9">
        <f t="shared" si="1"/>
        <v>76500</v>
      </c>
      <c r="J11" s="26" t="s">
        <v>22</v>
      </c>
      <c r="K11" s="23" t="s">
        <v>156</v>
      </c>
    </row>
    <row r="12" spans="1:11" ht="46.5" customHeight="1" x14ac:dyDescent="0.2">
      <c r="A12" s="7">
        <v>9</v>
      </c>
      <c r="B12" s="40" t="s">
        <v>157</v>
      </c>
      <c r="C12" s="13">
        <v>29340</v>
      </c>
      <c r="D12" s="13">
        <v>29340</v>
      </c>
      <c r="E12" s="10" t="s">
        <v>3</v>
      </c>
      <c r="F12" s="14" t="s">
        <v>158</v>
      </c>
      <c r="G12" s="9">
        <f t="shared" si="0"/>
        <v>29340</v>
      </c>
      <c r="H12" s="22" t="str">
        <f t="shared" si="1"/>
        <v>หจก.เอคเพิร์ท ดีไซน์</v>
      </c>
      <c r="I12" s="9">
        <f t="shared" si="1"/>
        <v>29340</v>
      </c>
      <c r="J12" s="26" t="s">
        <v>22</v>
      </c>
      <c r="K12" s="23" t="s">
        <v>159</v>
      </c>
    </row>
    <row r="13" spans="1:11" ht="46.5" customHeight="1" x14ac:dyDescent="0.2">
      <c r="A13" s="7">
        <v>10</v>
      </c>
      <c r="B13" s="12" t="s">
        <v>160</v>
      </c>
      <c r="C13" s="13">
        <v>1800</v>
      </c>
      <c r="D13" s="13">
        <v>1800</v>
      </c>
      <c r="E13" s="10" t="s">
        <v>3</v>
      </c>
      <c r="F13" s="14" t="s">
        <v>142</v>
      </c>
      <c r="G13" s="9">
        <f t="shared" si="0"/>
        <v>1800</v>
      </c>
      <c r="H13" s="43" t="str">
        <f t="shared" si="1"/>
        <v>หจก.รุ่งภัทรากร ซัพพลาย</v>
      </c>
      <c r="I13" s="9">
        <f t="shared" si="1"/>
        <v>1800</v>
      </c>
      <c r="J13" s="26" t="s">
        <v>22</v>
      </c>
      <c r="K13" s="23" t="s">
        <v>161</v>
      </c>
    </row>
    <row r="14" spans="1:11" ht="46.5" customHeight="1" x14ac:dyDescent="0.2">
      <c r="A14" s="7">
        <v>11</v>
      </c>
      <c r="B14" s="12" t="s">
        <v>138</v>
      </c>
      <c r="C14" s="13">
        <v>17970</v>
      </c>
      <c r="D14" s="13">
        <v>17970</v>
      </c>
      <c r="E14" s="10" t="s">
        <v>3</v>
      </c>
      <c r="F14" s="14" t="s">
        <v>142</v>
      </c>
      <c r="G14" s="9">
        <f t="shared" si="0"/>
        <v>17970</v>
      </c>
      <c r="H14" s="43" t="str">
        <f t="shared" si="1"/>
        <v>หจก.รุ่งภัทรากร ซัพพลาย</v>
      </c>
      <c r="I14" s="9">
        <f t="shared" si="1"/>
        <v>17970</v>
      </c>
      <c r="J14" s="26" t="s">
        <v>22</v>
      </c>
      <c r="K14" s="23" t="s">
        <v>162</v>
      </c>
    </row>
    <row r="15" spans="1:11" ht="46.5" customHeight="1" x14ac:dyDescent="0.2">
      <c r="A15" s="7">
        <v>12</v>
      </c>
      <c r="B15" s="12" t="s">
        <v>163</v>
      </c>
      <c r="C15" s="13">
        <v>6543</v>
      </c>
      <c r="D15" s="13">
        <v>6543</v>
      </c>
      <c r="E15" s="10" t="s">
        <v>3</v>
      </c>
      <c r="F15" s="14" t="s">
        <v>142</v>
      </c>
      <c r="G15" s="9">
        <f t="shared" si="0"/>
        <v>6543</v>
      </c>
      <c r="H15" s="43" t="str">
        <f t="shared" si="1"/>
        <v>หจก.รุ่งภัทรากร ซัพพลาย</v>
      </c>
      <c r="I15" s="9">
        <f t="shared" si="1"/>
        <v>6543</v>
      </c>
      <c r="J15" s="26" t="s">
        <v>22</v>
      </c>
      <c r="K15" s="23" t="s">
        <v>164</v>
      </c>
    </row>
    <row r="16" spans="1:11" ht="46.5" customHeight="1" x14ac:dyDescent="0.2">
      <c r="A16" s="7">
        <v>13</v>
      </c>
      <c r="B16" s="16" t="s">
        <v>165</v>
      </c>
      <c r="C16" s="9">
        <v>2100</v>
      </c>
      <c r="D16" s="9">
        <v>2100</v>
      </c>
      <c r="E16" s="10" t="s">
        <v>3</v>
      </c>
      <c r="F16" s="15" t="s">
        <v>166</v>
      </c>
      <c r="G16" s="9">
        <f t="shared" si="0"/>
        <v>2100</v>
      </c>
      <c r="H16" s="22" t="str">
        <f t="shared" si="1"/>
        <v>นายรัดจรัญ  วงศ์ชัย</v>
      </c>
      <c r="I16" s="9">
        <f>+G16</f>
        <v>2100</v>
      </c>
      <c r="J16" s="26" t="s">
        <v>22</v>
      </c>
      <c r="K16" s="23" t="s">
        <v>167</v>
      </c>
    </row>
    <row r="17" spans="1:11" ht="46.5" customHeight="1" x14ac:dyDescent="0.2">
      <c r="A17" s="7">
        <v>14</v>
      </c>
      <c r="B17" s="16" t="s">
        <v>168</v>
      </c>
      <c r="C17" s="9">
        <v>1500</v>
      </c>
      <c r="D17" s="9">
        <v>1500</v>
      </c>
      <c r="E17" s="10" t="s">
        <v>3</v>
      </c>
      <c r="F17" s="15" t="s">
        <v>29</v>
      </c>
      <c r="G17" s="9">
        <f t="shared" si="0"/>
        <v>1500</v>
      </c>
      <c r="H17" s="22" t="str">
        <f t="shared" si="1"/>
        <v>ร้านโน้ตดีไซน์</v>
      </c>
      <c r="I17" s="9">
        <f t="shared" si="1"/>
        <v>1500</v>
      </c>
      <c r="J17" s="26" t="s">
        <v>22</v>
      </c>
      <c r="K17" s="23" t="s">
        <v>169</v>
      </c>
    </row>
    <row r="18" spans="1:11" ht="46.5" customHeight="1" x14ac:dyDescent="0.2">
      <c r="A18" s="7">
        <v>15</v>
      </c>
      <c r="B18" s="16" t="s">
        <v>153</v>
      </c>
      <c r="C18" s="9">
        <v>12450</v>
      </c>
      <c r="D18" s="9">
        <v>12450</v>
      </c>
      <c r="E18" s="10" t="s">
        <v>3</v>
      </c>
      <c r="F18" s="15" t="s">
        <v>142</v>
      </c>
      <c r="G18" s="9">
        <f t="shared" si="0"/>
        <v>12450</v>
      </c>
      <c r="H18" s="43" t="str">
        <f t="shared" si="1"/>
        <v>หจก.รุ่งภัทรากร ซัพพลาย</v>
      </c>
      <c r="I18" s="9">
        <f t="shared" si="1"/>
        <v>12450</v>
      </c>
      <c r="J18" s="26" t="s">
        <v>22</v>
      </c>
      <c r="K18" s="23" t="s">
        <v>170</v>
      </c>
    </row>
    <row r="19" spans="1:11" ht="46.5" customHeight="1" x14ac:dyDescent="0.2">
      <c r="A19" s="7">
        <v>16</v>
      </c>
      <c r="B19" s="16" t="s">
        <v>171</v>
      </c>
      <c r="C19" s="9">
        <v>3490000</v>
      </c>
      <c r="D19" s="9">
        <v>3490000</v>
      </c>
      <c r="E19" s="44" t="s">
        <v>173</v>
      </c>
      <c r="F19" s="42" t="s">
        <v>172</v>
      </c>
      <c r="G19" s="9">
        <f t="shared" si="0"/>
        <v>3490000</v>
      </c>
      <c r="H19" s="43" t="str">
        <f t="shared" si="1"/>
        <v>บริษัท พรพิพัฒน์ เอ็นจิเนียริ่ง ทรัค แอนด์ อีควิปเม้นท์ จำกัด</v>
      </c>
      <c r="I19" s="9">
        <f t="shared" si="1"/>
        <v>3490000</v>
      </c>
      <c r="J19" s="26" t="s">
        <v>22</v>
      </c>
      <c r="K19" s="23" t="s">
        <v>174</v>
      </c>
    </row>
    <row r="20" spans="1:11" x14ac:dyDescent="0.2">
      <c r="A20" s="57" t="s">
        <v>27</v>
      </c>
      <c r="B20" s="57"/>
      <c r="C20" s="19">
        <f>SUM(C4:C19)</f>
        <v>3731391</v>
      </c>
      <c r="D20" s="19">
        <f>SUM(D4:D19)</f>
        <v>3731391</v>
      </c>
      <c r="E20" s="19">
        <f>SUM(E4:E18)</f>
        <v>0</v>
      </c>
      <c r="F20" s="19">
        <f>SUM(F4:F18)</f>
        <v>0</v>
      </c>
      <c r="G20" s="20">
        <f>SUM(G4:G19)</f>
        <v>3731391</v>
      </c>
      <c r="H20" s="19">
        <f>SUM(H4:H18)</f>
        <v>0</v>
      </c>
      <c r="I20" s="19">
        <f>SUM(I4:I19)</f>
        <v>3731391</v>
      </c>
      <c r="J20" s="27"/>
      <c r="K20" s="28"/>
    </row>
  </sheetData>
  <mergeCells count="3">
    <mergeCell ref="A1:K1"/>
    <mergeCell ref="A2:K2"/>
    <mergeCell ref="A20:B20"/>
  </mergeCells>
  <phoneticPr fontId="2" type="noConversion"/>
  <pageMargins left="3.937007874015748E-2" right="3.937007874015748E-2" top="0.39370078740157483" bottom="0.19685039370078741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F512EA-31F0-48A2-A28F-0228B245FC9F}">
  <dimension ref="A1:K12"/>
  <sheetViews>
    <sheetView topLeftCell="A7" zoomScale="140" zoomScaleNormal="140" workbookViewId="0">
      <selection activeCell="D4" sqref="D4"/>
    </sheetView>
  </sheetViews>
  <sheetFormatPr defaultRowHeight="24" x14ac:dyDescent="0.2"/>
  <cols>
    <col min="1" max="1" width="4.5" style="1" customWidth="1"/>
    <col min="2" max="2" width="19.125" style="21" customWidth="1"/>
    <col min="3" max="3" width="10.625" style="1" customWidth="1"/>
    <col min="4" max="4" width="10.25" style="1" customWidth="1"/>
    <col min="5" max="5" width="9.75" style="1" customWidth="1"/>
    <col min="6" max="6" width="14" style="1" customWidth="1"/>
    <col min="7" max="7" width="10.625" style="1" customWidth="1"/>
    <col min="8" max="8" width="14.375" style="1" customWidth="1"/>
    <col min="9" max="9" width="12" style="1" customWidth="1"/>
    <col min="10" max="10" width="15.25" style="1" customWidth="1"/>
    <col min="11" max="11" width="13.75" style="1" customWidth="1"/>
    <col min="12" max="16384" width="9" style="1"/>
  </cols>
  <sheetData>
    <row r="1" spans="1:11" x14ac:dyDescent="0.2">
      <c r="A1" s="55" t="s">
        <v>187</v>
      </c>
      <c r="B1" s="55"/>
      <c r="C1" s="55"/>
      <c r="D1" s="55"/>
      <c r="E1" s="55"/>
      <c r="F1" s="55"/>
      <c r="G1" s="55"/>
      <c r="H1" s="55"/>
      <c r="I1" s="55"/>
      <c r="J1" s="55"/>
      <c r="K1" s="55"/>
    </row>
    <row r="2" spans="1:11" x14ac:dyDescent="0.2">
      <c r="A2" s="56" t="s">
        <v>0</v>
      </c>
      <c r="B2" s="56"/>
      <c r="C2" s="56"/>
      <c r="D2" s="56"/>
      <c r="E2" s="56"/>
      <c r="F2" s="56"/>
      <c r="G2" s="56"/>
      <c r="H2" s="56"/>
      <c r="I2" s="56"/>
      <c r="J2" s="56"/>
      <c r="K2" s="56"/>
    </row>
    <row r="3" spans="1:11" ht="50.25" customHeight="1" x14ac:dyDescent="0.2">
      <c r="A3" s="24" t="s">
        <v>1</v>
      </c>
      <c r="B3" s="47" t="s">
        <v>8</v>
      </c>
      <c r="C3" s="51" t="s">
        <v>9</v>
      </c>
      <c r="D3" s="49" t="s">
        <v>2</v>
      </c>
      <c r="E3" s="50" t="s">
        <v>10</v>
      </c>
      <c r="F3" s="50" t="s">
        <v>11</v>
      </c>
      <c r="G3" s="50" t="s">
        <v>12</v>
      </c>
      <c r="H3" s="24" t="s">
        <v>13</v>
      </c>
      <c r="I3" s="38" t="s">
        <v>14</v>
      </c>
      <c r="J3" s="46" t="s">
        <v>15</v>
      </c>
      <c r="K3" s="41" t="s">
        <v>16</v>
      </c>
    </row>
    <row r="4" spans="1:11" ht="46.5" customHeight="1" x14ac:dyDescent="0.2">
      <c r="A4" s="7">
        <v>1</v>
      </c>
      <c r="B4" s="8" t="s">
        <v>188</v>
      </c>
      <c r="C4" s="9">
        <v>30280</v>
      </c>
      <c r="D4" s="9">
        <v>30280</v>
      </c>
      <c r="E4" s="10" t="s">
        <v>3</v>
      </c>
      <c r="F4" s="11" t="s">
        <v>142</v>
      </c>
      <c r="G4" s="9">
        <f>+D4</f>
        <v>30280</v>
      </c>
      <c r="H4" s="22" t="str">
        <f>+F4</f>
        <v>หจก.รุ่งภัทรากร ซัพพลาย</v>
      </c>
      <c r="I4" s="9">
        <f>+G4</f>
        <v>30280</v>
      </c>
      <c r="J4" s="26" t="s">
        <v>22</v>
      </c>
      <c r="K4" s="23" t="s">
        <v>189</v>
      </c>
    </row>
    <row r="5" spans="1:11" ht="46.5" customHeight="1" x14ac:dyDescent="0.2">
      <c r="A5" s="7">
        <v>2</v>
      </c>
      <c r="B5" s="8" t="s">
        <v>486</v>
      </c>
      <c r="C5" s="9">
        <v>13700</v>
      </c>
      <c r="D5" s="9">
        <v>13700</v>
      </c>
      <c r="E5" s="10" t="s">
        <v>3</v>
      </c>
      <c r="F5" s="11" t="s">
        <v>142</v>
      </c>
      <c r="G5" s="9">
        <f t="shared" ref="G5:G11" si="0">+D5</f>
        <v>13700</v>
      </c>
      <c r="H5" s="22" t="str">
        <f t="shared" ref="H5:I11" si="1">+F5</f>
        <v>หจก.รุ่งภัทรากร ซัพพลาย</v>
      </c>
      <c r="I5" s="9">
        <f t="shared" si="1"/>
        <v>13700</v>
      </c>
      <c r="J5" s="26" t="s">
        <v>22</v>
      </c>
      <c r="K5" s="23" t="s">
        <v>190</v>
      </c>
    </row>
    <row r="6" spans="1:11" ht="46.5" customHeight="1" x14ac:dyDescent="0.2">
      <c r="A6" s="7">
        <v>3</v>
      </c>
      <c r="B6" s="8" t="s">
        <v>191</v>
      </c>
      <c r="C6" s="9">
        <v>5950</v>
      </c>
      <c r="D6" s="9">
        <v>5950</v>
      </c>
      <c r="E6" s="10" t="s">
        <v>3</v>
      </c>
      <c r="F6" s="11" t="s">
        <v>142</v>
      </c>
      <c r="G6" s="9">
        <f t="shared" si="0"/>
        <v>5950</v>
      </c>
      <c r="H6" s="22" t="str">
        <f t="shared" si="1"/>
        <v>หจก.รุ่งภัทรากร ซัพพลาย</v>
      </c>
      <c r="I6" s="9">
        <f t="shared" si="1"/>
        <v>5950</v>
      </c>
      <c r="J6" s="26" t="s">
        <v>22</v>
      </c>
      <c r="K6" s="23" t="s">
        <v>192</v>
      </c>
    </row>
    <row r="7" spans="1:11" ht="46.5" customHeight="1" x14ac:dyDescent="0.2">
      <c r="A7" s="7">
        <v>4</v>
      </c>
      <c r="B7" s="8" t="s">
        <v>194</v>
      </c>
      <c r="C7" s="9">
        <v>14500</v>
      </c>
      <c r="D7" s="9">
        <v>14500</v>
      </c>
      <c r="E7" s="10" t="s">
        <v>3</v>
      </c>
      <c r="F7" s="11" t="s">
        <v>195</v>
      </c>
      <c r="G7" s="9">
        <f t="shared" si="0"/>
        <v>14500</v>
      </c>
      <c r="H7" s="22" t="str">
        <f t="shared" si="1"/>
        <v>นางสนอง  จันต๊ะคาด</v>
      </c>
      <c r="I7" s="9">
        <f t="shared" si="1"/>
        <v>14500</v>
      </c>
      <c r="J7" s="26" t="s">
        <v>22</v>
      </c>
      <c r="K7" s="23" t="s">
        <v>196</v>
      </c>
    </row>
    <row r="8" spans="1:11" ht="46.5" customHeight="1" x14ac:dyDescent="0.2">
      <c r="A8" s="7">
        <v>5</v>
      </c>
      <c r="B8" s="8" t="s">
        <v>197</v>
      </c>
      <c r="C8" s="9">
        <v>11745</v>
      </c>
      <c r="D8" s="9">
        <v>11745</v>
      </c>
      <c r="E8" s="10" t="s">
        <v>3</v>
      </c>
      <c r="F8" s="11" t="s">
        <v>142</v>
      </c>
      <c r="G8" s="9">
        <f t="shared" si="0"/>
        <v>11745</v>
      </c>
      <c r="H8" s="22" t="str">
        <f t="shared" si="1"/>
        <v>หจก.รุ่งภัทรากร ซัพพลาย</v>
      </c>
      <c r="I8" s="9">
        <f t="shared" si="1"/>
        <v>11745</v>
      </c>
      <c r="J8" s="26" t="s">
        <v>22</v>
      </c>
      <c r="K8" s="23" t="s">
        <v>198</v>
      </c>
    </row>
    <row r="9" spans="1:11" ht="46.5" customHeight="1" x14ac:dyDescent="0.2">
      <c r="A9" s="7">
        <v>6</v>
      </c>
      <c r="B9" s="8" t="s">
        <v>199</v>
      </c>
      <c r="C9" s="9">
        <v>499000</v>
      </c>
      <c r="D9" s="9">
        <v>499000</v>
      </c>
      <c r="E9" s="10" t="s">
        <v>3</v>
      </c>
      <c r="F9" s="11" t="s">
        <v>200</v>
      </c>
      <c r="G9" s="9">
        <f t="shared" si="0"/>
        <v>499000</v>
      </c>
      <c r="H9" s="22" t="str">
        <f t="shared" si="1"/>
        <v>หจก.พีเอส กรุ๊ป วอเตอร์เวิร์ค</v>
      </c>
      <c r="I9" s="9">
        <f t="shared" si="1"/>
        <v>499000</v>
      </c>
      <c r="J9" s="26" t="s">
        <v>22</v>
      </c>
      <c r="K9" s="23" t="s">
        <v>201</v>
      </c>
    </row>
    <row r="10" spans="1:11" ht="46.5" customHeight="1" x14ac:dyDescent="0.2">
      <c r="A10" s="7">
        <v>7</v>
      </c>
      <c r="B10" s="8" t="s">
        <v>202</v>
      </c>
      <c r="C10" s="9">
        <v>13700</v>
      </c>
      <c r="D10" s="9">
        <v>13700</v>
      </c>
      <c r="E10" s="10" t="s">
        <v>3</v>
      </c>
      <c r="F10" s="11" t="s">
        <v>142</v>
      </c>
      <c r="G10" s="9">
        <f t="shared" si="0"/>
        <v>13700</v>
      </c>
      <c r="H10" s="22" t="str">
        <f t="shared" si="1"/>
        <v>หจก.รุ่งภัทรากร ซัพพลาย</v>
      </c>
      <c r="I10" s="9">
        <f t="shared" si="1"/>
        <v>13700</v>
      </c>
      <c r="J10" s="26" t="s">
        <v>22</v>
      </c>
      <c r="K10" s="23" t="s">
        <v>203</v>
      </c>
    </row>
    <row r="11" spans="1:11" ht="46.5" customHeight="1" x14ac:dyDescent="0.2">
      <c r="A11" s="7">
        <v>8</v>
      </c>
      <c r="B11" s="12" t="s">
        <v>204</v>
      </c>
      <c r="C11" s="13">
        <v>150000</v>
      </c>
      <c r="D11" s="13">
        <v>150000</v>
      </c>
      <c r="E11" s="10" t="s">
        <v>3</v>
      </c>
      <c r="F11" s="14" t="s">
        <v>120</v>
      </c>
      <c r="G11" s="9">
        <f t="shared" si="0"/>
        <v>150000</v>
      </c>
      <c r="H11" s="22" t="str">
        <f t="shared" si="1"/>
        <v>หจก.เชาวนพาณิชย์ 2021</v>
      </c>
      <c r="I11" s="9">
        <f t="shared" si="1"/>
        <v>150000</v>
      </c>
      <c r="J11" s="26" t="s">
        <v>22</v>
      </c>
      <c r="K11" s="23" t="s">
        <v>205</v>
      </c>
    </row>
    <row r="12" spans="1:11" x14ac:dyDescent="0.2">
      <c r="A12" s="57" t="s">
        <v>27</v>
      </c>
      <c r="B12" s="57"/>
      <c r="C12" s="19">
        <f t="shared" ref="C12:I12" si="2">SUM(C4:C11)</f>
        <v>738875</v>
      </c>
      <c r="D12" s="19">
        <f t="shared" si="2"/>
        <v>738875</v>
      </c>
      <c r="E12" s="19">
        <f t="shared" si="2"/>
        <v>0</v>
      </c>
      <c r="F12" s="19">
        <f t="shared" si="2"/>
        <v>0</v>
      </c>
      <c r="G12" s="20">
        <f t="shared" si="2"/>
        <v>738875</v>
      </c>
      <c r="H12" s="19">
        <f t="shared" si="2"/>
        <v>0</v>
      </c>
      <c r="I12" s="19">
        <f t="shared" si="2"/>
        <v>738875</v>
      </c>
      <c r="J12" s="27"/>
      <c r="K12" s="28"/>
    </row>
  </sheetData>
  <mergeCells count="3">
    <mergeCell ref="A1:K1"/>
    <mergeCell ref="A2:K2"/>
    <mergeCell ref="A12:B12"/>
  </mergeCells>
  <phoneticPr fontId="2" type="noConversion"/>
  <pageMargins left="3.937007874015748E-2" right="3.937007874015748E-2" top="0.39370078740157483" bottom="0.19685039370078741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4DA76B-8D00-4E40-B5D5-B43908477E5D}">
  <dimension ref="A1:K22"/>
  <sheetViews>
    <sheetView topLeftCell="A19" zoomScale="130" zoomScaleNormal="130" workbookViewId="0">
      <selection activeCell="B20" sqref="B20"/>
    </sheetView>
  </sheetViews>
  <sheetFormatPr defaultRowHeight="24" x14ac:dyDescent="0.2"/>
  <cols>
    <col min="1" max="1" width="4.5" style="1" customWidth="1"/>
    <col min="2" max="2" width="20" style="21" customWidth="1"/>
    <col min="3" max="3" width="10.625" style="1" customWidth="1"/>
    <col min="4" max="4" width="10.25" style="1" customWidth="1"/>
    <col min="5" max="5" width="9.75" style="1" customWidth="1"/>
    <col min="6" max="6" width="16" style="1" customWidth="1"/>
    <col min="7" max="7" width="10" style="1" customWidth="1"/>
    <col min="8" max="8" width="13.625" style="1" customWidth="1"/>
    <col min="9" max="9" width="12" style="1" customWidth="1"/>
    <col min="10" max="10" width="15.25" style="1" customWidth="1"/>
    <col min="11" max="11" width="13.75" style="1" customWidth="1"/>
    <col min="12" max="16384" width="9" style="1"/>
  </cols>
  <sheetData>
    <row r="1" spans="1:11" x14ac:dyDescent="0.2">
      <c r="A1" s="55" t="s">
        <v>245</v>
      </c>
      <c r="B1" s="55"/>
      <c r="C1" s="55"/>
      <c r="D1" s="55"/>
      <c r="E1" s="55"/>
      <c r="F1" s="55"/>
      <c r="G1" s="55"/>
      <c r="H1" s="55"/>
      <c r="I1" s="55"/>
      <c r="J1" s="55"/>
      <c r="K1" s="55"/>
    </row>
    <row r="2" spans="1:11" x14ac:dyDescent="0.2">
      <c r="A2" s="56" t="s">
        <v>0</v>
      </c>
      <c r="B2" s="56"/>
      <c r="C2" s="56"/>
      <c r="D2" s="56"/>
      <c r="E2" s="56"/>
      <c r="F2" s="56"/>
      <c r="G2" s="56"/>
      <c r="H2" s="56"/>
      <c r="I2" s="56"/>
      <c r="J2" s="56"/>
      <c r="K2" s="56"/>
    </row>
    <row r="3" spans="1:11" ht="50.25" customHeight="1" x14ac:dyDescent="0.2">
      <c r="A3" s="24" t="s">
        <v>1</v>
      </c>
      <c r="B3" s="47" t="s">
        <v>8</v>
      </c>
      <c r="C3" s="48" t="s">
        <v>9</v>
      </c>
      <c r="D3" s="49" t="s">
        <v>2</v>
      </c>
      <c r="E3" s="50" t="s">
        <v>10</v>
      </c>
      <c r="F3" s="50" t="s">
        <v>11</v>
      </c>
      <c r="G3" s="50" t="s">
        <v>12</v>
      </c>
      <c r="H3" s="24" t="s">
        <v>13</v>
      </c>
      <c r="I3" s="24" t="s">
        <v>14</v>
      </c>
      <c r="J3" s="46" t="s">
        <v>15</v>
      </c>
      <c r="K3" s="41" t="s">
        <v>16</v>
      </c>
    </row>
    <row r="4" spans="1:11" ht="46.5" customHeight="1" x14ac:dyDescent="0.2">
      <c r="A4" s="7">
        <v>1</v>
      </c>
      <c r="B4" s="12" t="s">
        <v>206</v>
      </c>
      <c r="C4" s="13">
        <v>1100000</v>
      </c>
      <c r="D4" s="13">
        <v>1100000</v>
      </c>
      <c r="E4" s="10" t="s">
        <v>3</v>
      </c>
      <c r="F4" s="14" t="s">
        <v>211</v>
      </c>
      <c r="G4" s="9">
        <f t="shared" ref="G4:G21" si="0">+D4</f>
        <v>1100000</v>
      </c>
      <c r="H4" s="22" t="str">
        <f t="shared" ref="H4:I21" si="1">+F4</f>
        <v>บริษัท วอเทอร์ป๊อก  จำกัด</v>
      </c>
      <c r="I4" s="9">
        <f t="shared" si="1"/>
        <v>1100000</v>
      </c>
      <c r="J4" s="26" t="s">
        <v>22</v>
      </c>
      <c r="K4" s="23" t="s">
        <v>212</v>
      </c>
    </row>
    <row r="5" spans="1:11" ht="46.5" customHeight="1" x14ac:dyDescent="0.2">
      <c r="A5" s="7">
        <v>2</v>
      </c>
      <c r="B5" s="12" t="s">
        <v>207</v>
      </c>
      <c r="C5" s="13">
        <v>1100000</v>
      </c>
      <c r="D5" s="13">
        <v>1100000</v>
      </c>
      <c r="E5" s="10" t="s">
        <v>3</v>
      </c>
      <c r="F5" s="14" t="s">
        <v>211</v>
      </c>
      <c r="G5" s="9">
        <f t="shared" si="0"/>
        <v>1100000</v>
      </c>
      <c r="H5" s="22" t="str">
        <f t="shared" si="1"/>
        <v>บริษัท วอเทอร์ป๊อก  จำกัด</v>
      </c>
      <c r="I5" s="9">
        <f t="shared" si="1"/>
        <v>1100000</v>
      </c>
      <c r="J5" s="26" t="s">
        <v>22</v>
      </c>
      <c r="K5" s="23" t="s">
        <v>213</v>
      </c>
    </row>
    <row r="6" spans="1:11" ht="46.5" customHeight="1" x14ac:dyDescent="0.2">
      <c r="A6" s="7">
        <v>3</v>
      </c>
      <c r="B6" s="12" t="s">
        <v>208</v>
      </c>
      <c r="C6" s="13">
        <v>1100000</v>
      </c>
      <c r="D6" s="13">
        <v>1100000</v>
      </c>
      <c r="E6" s="10" t="s">
        <v>3</v>
      </c>
      <c r="F6" s="14" t="s">
        <v>211</v>
      </c>
      <c r="G6" s="9">
        <f t="shared" si="0"/>
        <v>1100000</v>
      </c>
      <c r="H6" s="22" t="str">
        <f t="shared" si="1"/>
        <v>บริษัท วอเทอร์ป๊อก  จำกัด</v>
      </c>
      <c r="I6" s="9">
        <f t="shared" si="1"/>
        <v>1100000</v>
      </c>
      <c r="J6" s="26" t="s">
        <v>22</v>
      </c>
      <c r="K6" s="23" t="s">
        <v>214</v>
      </c>
    </row>
    <row r="7" spans="1:11" ht="46.5" customHeight="1" x14ac:dyDescent="0.2">
      <c r="A7" s="7">
        <v>4</v>
      </c>
      <c r="B7" s="12" t="s">
        <v>209</v>
      </c>
      <c r="C7" s="13">
        <v>1100000</v>
      </c>
      <c r="D7" s="13">
        <v>1100000</v>
      </c>
      <c r="E7" s="10" t="s">
        <v>3</v>
      </c>
      <c r="F7" s="14" t="s">
        <v>211</v>
      </c>
      <c r="G7" s="9">
        <f t="shared" si="0"/>
        <v>1100000</v>
      </c>
      <c r="H7" s="22" t="str">
        <f t="shared" si="1"/>
        <v>บริษัท วอเทอร์ป๊อก  จำกัด</v>
      </c>
      <c r="I7" s="9">
        <f t="shared" si="1"/>
        <v>1100000</v>
      </c>
      <c r="J7" s="26" t="s">
        <v>22</v>
      </c>
      <c r="K7" s="23" t="s">
        <v>215</v>
      </c>
    </row>
    <row r="8" spans="1:11" ht="46.5" customHeight="1" x14ac:dyDescent="0.2">
      <c r="A8" s="7">
        <v>5</v>
      </c>
      <c r="B8" s="12" t="s">
        <v>210</v>
      </c>
      <c r="C8" s="13">
        <v>1100000</v>
      </c>
      <c r="D8" s="13">
        <v>1100000</v>
      </c>
      <c r="E8" s="10" t="s">
        <v>3</v>
      </c>
      <c r="F8" s="14" t="s">
        <v>211</v>
      </c>
      <c r="G8" s="9">
        <f t="shared" si="0"/>
        <v>1100000</v>
      </c>
      <c r="H8" s="22" t="str">
        <f t="shared" si="1"/>
        <v>บริษัท วอเทอร์ป๊อก  จำกัด</v>
      </c>
      <c r="I8" s="9">
        <f>+G8</f>
        <v>1100000</v>
      </c>
      <c r="J8" s="26" t="s">
        <v>22</v>
      </c>
      <c r="K8" s="23" t="s">
        <v>216</v>
      </c>
    </row>
    <row r="9" spans="1:11" ht="46.5" customHeight="1" x14ac:dyDescent="0.2">
      <c r="A9" s="7">
        <v>6</v>
      </c>
      <c r="B9" s="31" t="s">
        <v>217</v>
      </c>
      <c r="C9" s="9">
        <v>13450</v>
      </c>
      <c r="D9" s="9">
        <v>13450</v>
      </c>
      <c r="E9" s="10" t="s">
        <v>3</v>
      </c>
      <c r="F9" s="11" t="s">
        <v>142</v>
      </c>
      <c r="G9" s="9">
        <f t="shared" si="0"/>
        <v>13450</v>
      </c>
      <c r="H9" s="22" t="str">
        <f t="shared" si="1"/>
        <v>หจก.รุ่งภัทรากร ซัพพลาย</v>
      </c>
      <c r="I9" s="9">
        <f t="shared" si="1"/>
        <v>13450</v>
      </c>
      <c r="J9" s="26" t="s">
        <v>22</v>
      </c>
      <c r="K9" s="30" t="s">
        <v>231</v>
      </c>
    </row>
    <row r="10" spans="1:11" ht="46.5" customHeight="1" x14ac:dyDescent="0.2">
      <c r="A10" s="7">
        <v>7</v>
      </c>
      <c r="B10" s="30" t="s">
        <v>218</v>
      </c>
      <c r="C10" s="9">
        <v>40850</v>
      </c>
      <c r="D10" s="9">
        <v>40850</v>
      </c>
      <c r="E10" s="10" t="s">
        <v>3</v>
      </c>
      <c r="F10" s="11" t="s">
        <v>142</v>
      </c>
      <c r="G10" s="9">
        <f t="shared" si="0"/>
        <v>40850</v>
      </c>
      <c r="H10" s="22" t="str">
        <f t="shared" si="1"/>
        <v>หจก.รุ่งภัทรากร ซัพพลาย</v>
      </c>
      <c r="I10" s="9">
        <f t="shared" si="1"/>
        <v>40850</v>
      </c>
      <c r="J10" s="26" t="s">
        <v>22</v>
      </c>
      <c r="K10" s="30" t="s">
        <v>230</v>
      </c>
    </row>
    <row r="11" spans="1:11" ht="46.5" customHeight="1" x14ac:dyDescent="0.2">
      <c r="A11" s="7">
        <v>8</v>
      </c>
      <c r="B11" s="31" t="s">
        <v>219</v>
      </c>
      <c r="C11" s="9">
        <v>45800</v>
      </c>
      <c r="D11" s="9">
        <v>45800</v>
      </c>
      <c r="E11" s="10" t="s">
        <v>3</v>
      </c>
      <c r="F11" s="11" t="s">
        <v>142</v>
      </c>
      <c r="G11" s="9">
        <f t="shared" si="0"/>
        <v>45800</v>
      </c>
      <c r="H11" s="22" t="str">
        <f t="shared" si="1"/>
        <v>หจก.รุ่งภัทรากร ซัพพลาย</v>
      </c>
      <c r="I11" s="9">
        <f t="shared" si="1"/>
        <v>45800</v>
      </c>
      <c r="J11" s="26" t="s">
        <v>22</v>
      </c>
      <c r="K11" s="30" t="s">
        <v>229</v>
      </c>
    </row>
    <row r="12" spans="1:11" ht="46.5" customHeight="1" x14ac:dyDescent="0.2">
      <c r="A12" s="7">
        <v>9</v>
      </c>
      <c r="B12" s="30" t="s">
        <v>220</v>
      </c>
      <c r="C12" s="9">
        <v>33300</v>
      </c>
      <c r="D12" s="9">
        <v>33300</v>
      </c>
      <c r="E12" s="10" t="s">
        <v>3</v>
      </c>
      <c r="F12" s="11" t="s">
        <v>221</v>
      </c>
      <c r="G12" s="9">
        <f t="shared" si="0"/>
        <v>33300</v>
      </c>
      <c r="H12" s="22" t="str">
        <f t="shared" si="1"/>
        <v>สยาม แอร์ เซอร์วิส</v>
      </c>
      <c r="I12" s="9">
        <f t="shared" si="1"/>
        <v>33300</v>
      </c>
      <c r="J12" s="26" t="s">
        <v>22</v>
      </c>
      <c r="K12" s="30" t="s">
        <v>228</v>
      </c>
    </row>
    <row r="13" spans="1:11" ht="46.5" customHeight="1" x14ac:dyDescent="0.2">
      <c r="A13" s="7">
        <v>10</v>
      </c>
      <c r="B13" s="30" t="s">
        <v>222</v>
      </c>
      <c r="C13" s="9">
        <v>44700</v>
      </c>
      <c r="D13" s="9">
        <v>44700</v>
      </c>
      <c r="E13" s="10" t="s">
        <v>3</v>
      </c>
      <c r="F13" s="11" t="s">
        <v>142</v>
      </c>
      <c r="G13" s="9">
        <f t="shared" si="0"/>
        <v>44700</v>
      </c>
      <c r="H13" s="22" t="str">
        <f t="shared" si="1"/>
        <v>หจก.รุ่งภัทรากร ซัพพลาย</v>
      </c>
      <c r="I13" s="9">
        <f t="shared" si="1"/>
        <v>44700</v>
      </c>
      <c r="J13" s="26" t="s">
        <v>22</v>
      </c>
      <c r="K13" s="30" t="s">
        <v>227</v>
      </c>
    </row>
    <row r="14" spans="1:11" ht="46.5" customHeight="1" x14ac:dyDescent="0.2">
      <c r="A14" s="7">
        <v>11</v>
      </c>
      <c r="B14" s="31" t="s">
        <v>223</v>
      </c>
      <c r="C14" s="9">
        <v>6065</v>
      </c>
      <c r="D14" s="9">
        <v>6065</v>
      </c>
      <c r="E14" s="10" t="s">
        <v>3</v>
      </c>
      <c r="F14" s="11" t="s">
        <v>224</v>
      </c>
      <c r="G14" s="9">
        <f t="shared" si="0"/>
        <v>6065</v>
      </c>
      <c r="H14" s="22" t="str">
        <f t="shared" si="1"/>
        <v>ร้านพุ่มพันธุ์ไม้</v>
      </c>
      <c r="I14" s="9">
        <f t="shared" si="1"/>
        <v>6065</v>
      </c>
      <c r="J14" s="26" t="s">
        <v>22</v>
      </c>
      <c r="K14" s="30" t="s">
        <v>226</v>
      </c>
    </row>
    <row r="15" spans="1:11" ht="46.5" customHeight="1" x14ac:dyDescent="0.2">
      <c r="A15" s="7">
        <v>12</v>
      </c>
      <c r="B15" s="31" t="s">
        <v>193</v>
      </c>
      <c r="C15" s="9">
        <v>3240</v>
      </c>
      <c r="D15" s="9">
        <v>3240</v>
      </c>
      <c r="E15" s="10" t="s">
        <v>3</v>
      </c>
      <c r="F15" s="11" t="s">
        <v>109</v>
      </c>
      <c r="G15" s="9">
        <f t="shared" si="0"/>
        <v>3240</v>
      </c>
      <c r="H15" s="22" t="str">
        <f t="shared" si="1"/>
        <v>หจก.แม่จัน ปริ้นติ้ง</v>
      </c>
      <c r="I15" s="9">
        <f t="shared" si="1"/>
        <v>3240</v>
      </c>
      <c r="J15" s="26" t="s">
        <v>22</v>
      </c>
      <c r="K15" s="30" t="s">
        <v>225</v>
      </c>
    </row>
    <row r="16" spans="1:11" ht="46.5" customHeight="1" x14ac:dyDescent="0.2">
      <c r="A16" s="7">
        <v>13</v>
      </c>
      <c r="B16" s="31" t="s">
        <v>233</v>
      </c>
      <c r="C16" s="9">
        <v>960</v>
      </c>
      <c r="D16" s="9">
        <v>960</v>
      </c>
      <c r="E16" s="10" t="s">
        <v>3</v>
      </c>
      <c r="F16" s="11" t="s">
        <v>48</v>
      </c>
      <c r="G16" s="9">
        <f t="shared" si="0"/>
        <v>960</v>
      </c>
      <c r="H16" s="22" t="str">
        <f t="shared" si="1"/>
        <v>หจก.เฟิร์ส เครื่องเขียน แอนด์ ก๊อปปี้ปริ้น</v>
      </c>
      <c r="I16" s="9">
        <f t="shared" si="1"/>
        <v>960</v>
      </c>
      <c r="J16" s="26" t="s">
        <v>22</v>
      </c>
      <c r="K16" s="30" t="s">
        <v>232</v>
      </c>
    </row>
    <row r="17" spans="1:11" ht="46.5" customHeight="1" x14ac:dyDescent="0.2">
      <c r="A17" s="7">
        <v>14</v>
      </c>
      <c r="B17" s="31" t="s">
        <v>235</v>
      </c>
      <c r="C17" s="9">
        <v>3305</v>
      </c>
      <c r="D17" s="9">
        <v>3305</v>
      </c>
      <c r="E17" s="10" t="s">
        <v>3</v>
      </c>
      <c r="F17" s="11" t="s">
        <v>48</v>
      </c>
      <c r="G17" s="9">
        <f t="shared" si="0"/>
        <v>3305</v>
      </c>
      <c r="H17" s="22" t="str">
        <f t="shared" si="1"/>
        <v>หจก.เฟิร์ส เครื่องเขียน แอนด์ ก๊อปปี้ปริ้น</v>
      </c>
      <c r="I17" s="9">
        <f t="shared" si="1"/>
        <v>3305</v>
      </c>
      <c r="J17" s="26" t="s">
        <v>22</v>
      </c>
      <c r="K17" s="30" t="s">
        <v>234</v>
      </c>
    </row>
    <row r="18" spans="1:11" ht="46.5" customHeight="1" x14ac:dyDescent="0.2">
      <c r="A18" s="7">
        <v>15</v>
      </c>
      <c r="B18" s="31" t="s">
        <v>108</v>
      </c>
      <c r="C18" s="9">
        <v>4915</v>
      </c>
      <c r="D18" s="9">
        <v>4915</v>
      </c>
      <c r="E18" s="10" t="s">
        <v>3</v>
      </c>
      <c r="F18" s="11" t="s">
        <v>142</v>
      </c>
      <c r="G18" s="9">
        <f t="shared" si="0"/>
        <v>4915</v>
      </c>
      <c r="H18" s="22" t="str">
        <f t="shared" si="1"/>
        <v>หจก.รุ่งภัทรากร ซัพพลาย</v>
      </c>
      <c r="I18" s="9">
        <f t="shared" si="1"/>
        <v>4915</v>
      </c>
      <c r="J18" s="26" t="s">
        <v>22</v>
      </c>
      <c r="K18" s="30" t="s">
        <v>236</v>
      </c>
    </row>
    <row r="19" spans="1:11" ht="46.5" customHeight="1" x14ac:dyDescent="0.2">
      <c r="A19" s="7">
        <v>16</v>
      </c>
      <c r="B19" s="31" t="s">
        <v>238</v>
      </c>
      <c r="C19" s="9">
        <v>388000</v>
      </c>
      <c r="D19" s="9">
        <v>388000</v>
      </c>
      <c r="E19" s="10" t="s">
        <v>3</v>
      </c>
      <c r="F19" s="11" t="s">
        <v>239</v>
      </c>
      <c r="G19" s="9">
        <f t="shared" si="0"/>
        <v>388000</v>
      </c>
      <c r="H19" s="22" t="str">
        <f t="shared" si="1"/>
        <v>หจก.เอทีพี ก่อสร้าง</v>
      </c>
      <c r="I19" s="9">
        <f t="shared" si="1"/>
        <v>388000</v>
      </c>
      <c r="J19" s="26" t="s">
        <v>22</v>
      </c>
      <c r="K19" s="30" t="s">
        <v>237</v>
      </c>
    </row>
    <row r="20" spans="1:11" ht="46.5" customHeight="1" x14ac:dyDescent="0.2">
      <c r="A20" s="7">
        <v>17</v>
      </c>
      <c r="B20" s="30" t="s">
        <v>240</v>
      </c>
      <c r="C20" s="9">
        <v>96000</v>
      </c>
      <c r="D20" s="9">
        <v>96000</v>
      </c>
      <c r="E20" s="10" t="s">
        <v>3</v>
      </c>
      <c r="F20" s="11" t="s">
        <v>239</v>
      </c>
      <c r="G20" s="9">
        <f t="shared" si="0"/>
        <v>96000</v>
      </c>
      <c r="H20" s="22" t="str">
        <f t="shared" si="1"/>
        <v>หจก.เอทีพี ก่อสร้าง</v>
      </c>
      <c r="I20" s="9">
        <f t="shared" si="1"/>
        <v>96000</v>
      </c>
      <c r="J20" s="26" t="s">
        <v>22</v>
      </c>
      <c r="K20" s="30" t="s">
        <v>241</v>
      </c>
    </row>
    <row r="21" spans="1:11" ht="46.5" customHeight="1" x14ac:dyDescent="0.2">
      <c r="A21" s="7">
        <v>18</v>
      </c>
      <c r="B21" s="31" t="s">
        <v>242</v>
      </c>
      <c r="C21" s="9">
        <v>16103.9</v>
      </c>
      <c r="D21" s="9">
        <v>16103.9</v>
      </c>
      <c r="E21" s="10" t="s">
        <v>3</v>
      </c>
      <c r="F21" s="11" t="s">
        <v>243</v>
      </c>
      <c r="G21" s="9">
        <f t="shared" si="0"/>
        <v>16103.9</v>
      </c>
      <c r="H21" s="22" t="str">
        <f t="shared" si="1"/>
        <v>หจก.เอคซ์เพิร์ท ดีไซนื</v>
      </c>
      <c r="I21" s="9">
        <f t="shared" si="1"/>
        <v>16103.9</v>
      </c>
      <c r="J21" s="26" t="s">
        <v>22</v>
      </c>
      <c r="K21" s="30" t="s">
        <v>244</v>
      </c>
    </row>
    <row r="22" spans="1:11" x14ac:dyDescent="0.2">
      <c r="A22" s="57" t="s">
        <v>27</v>
      </c>
      <c r="B22" s="57"/>
      <c r="C22" s="19">
        <f>SUM(C4:C21)</f>
        <v>6196688.9000000004</v>
      </c>
      <c r="D22" s="19">
        <f>SUM(D4:D21)</f>
        <v>6196688.9000000004</v>
      </c>
      <c r="E22" s="19">
        <f>SUM(E4:E18)</f>
        <v>0</v>
      </c>
      <c r="F22" s="19">
        <f>SUM(F4:F18)</f>
        <v>0</v>
      </c>
      <c r="G22" s="20">
        <f>SUM(G4:G21)</f>
        <v>6196688.9000000004</v>
      </c>
      <c r="H22" s="19">
        <f>SUM(H4:H18)</f>
        <v>0</v>
      </c>
      <c r="I22" s="19">
        <f>SUM(I4:I21)</f>
        <v>6196688.9000000004</v>
      </c>
      <c r="J22" s="27"/>
      <c r="K22" s="28"/>
    </row>
  </sheetData>
  <mergeCells count="3">
    <mergeCell ref="A1:K1"/>
    <mergeCell ref="A2:K2"/>
    <mergeCell ref="A22:B22"/>
  </mergeCells>
  <phoneticPr fontId="2" type="noConversion"/>
  <pageMargins left="3.937007874015748E-2" right="3.937007874015748E-2" top="0.39370078740157483" bottom="0.19685039370078741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BEACA6-3715-4F35-8084-2A56FCFAB82B}">
  <dimension ref="A1:K15"/>
  <sheetViews>
    <sheetView zoomScale="140" zoomScaleNormal="140" workbookViewId="0">
      <selection activeCell="D14" sqref="D14"/>
    </sheetView>
  </sheetViews>
  <sheetFormatPr defaultRowHeight="24" x14ac:dyDescent="0.2"/>
  <cols>
    <col min="1" max="1" width="4.5" style="1" customWidth="1"/>
    <col min="2" max="2" width="21.125" style="21" customWidth="1"/>
    <col min="3" max="3" width="10.625" style="1" customWidth="1"/>
    <col min="4" max="4" width="9.375" style="1" customWidth="1"/>
    <col min="5" max="5" width="9.75" style="1" customWidth="1"/>
    <col min="6" max="6" width="13.75" style="1" customWidth="1"/>
    <col min="7" max="7" width="10.625" style="1" customWidth="1"/>
    <col min="8" max="8" width="14.375" style="1" customWidth="1"/>
    <col min="9" max="9" width="12" style="1" customWidth="1"/>
    <col min="10" max="10" width="15.25" style="1" customWidth="1"/>
    <col min="11" max="11" width="13.75" style="1" customWidth="1"/>
    <col min="12" max="16384" width="9" style="1"/>
  </cols>
  <sheetData>
    <row r="1" spans="1:11" x14ac:dyDescent="0.2">
      <c r="A1" s="55" t="s">
        <v>246</v>
      </c>
      <c r="B1" s="55"/>
      <c r="C1" s="55"/>
      <c r="D1" s="55"/>
      <c r="E1" s="55"/>
      <c r="F1" s="55"/>
      <c r="G1" s="55"/>
      <c r="H1" s="55"/>
      <c r="I1" s="55"/>
      <c r="J1" s="55"/>
      <c r="K1" s="55"/>
    </row>
    <row r="2" spans="1:11" x14ac:dyDescent="0.2">
      <c r="A2" s="56" t="s">
        <v>0</v>
      </c>
      <c r="B2" s="56"/>
      <c r="C2" s="56"/>
      <c r="D2" s="56"/>
      <c r="E2" s="56"/>
      <c r="F2" s="56"/>
      <c r="G2" s="56"/>
      <c r="H2" s="56"/>
      <c r="I2" s="56"/>
      <c r="J2" s="56"/>
      <c r="K2" s="56"/>
    </row>
    <row r="3" spans="1:11" ht="50.25" customHeight="1" x14ac:dyDescent="0.2">
      <c r="A3" s="24" t="s">
        <v>1</v>
      </c>
      <c r="B3" s="47" t="s">
        <v>8</v>
      </c>
      <c r="C3" s="51" t="s">
        <v>9</v>
      </c>
      <c r="D3" s="49" t="s">
        <v>2</v>
      </c>
      <c r="E3" s="50" t="s">
        <v>10</v>
      </c>
      <c r="F3" s="50" t="s">
        <v>11</v>
      </c>
      <c r="G3" s="50" t="s">
        <v>12</v>
      </c>
      <c r="H3" s="24" t="s">
        <v>13</v>
      </c>
      <c r="I3" s="38" t="s">
        <v>14</v>
      </c>
      <c r="J3" s="46" t="s">
        <v>15</v>
      </c>
      <c r="K3" s="41" t="s">
        <v>16</v>
      </c>
    </row>
    <row r="4" spans="1:11" ht="46.5" customHeight="1" x14ac:dyDescent="0.2">
      <c r="A4" s="7">
        <v>1</v>
      </c>
      <c r="B4" s="40" t="s">
        <v>247</v>
      </c>
      <c r="C4" s="13">
        <v>395000</v>
      </c>
      <c r="D4" s="13">
        <v>395000</v>
      </c>
      <c r="E4" s="10" t="s">
        <v>3</v>
      </c>
      <c r="F4" s="14" t="s">
        <v>120</v>
      </c>
      <c r="G4" s="9">
        <f t="shared" ref="G4:G14" si="0">+D4</f>
        <v>395000</v>
      </c>
      <c r="H4" s="22" t="str">
        <f t="shared" ref="H4:I14" si="1">+F4</f>
        <v>หจก.เชาวนพาณิชย์ 2021</v>
      </c>
      <c r="I4" s="9">
        <f t="shared" si="1"/>
        <v>395000</v>
      </c>
      <c r="J4" s="26" t="s">
        <v>22</v>
      </c>
      <c r="K4" s="23" t="s">
        <v>250</v>
      </c>
    </row>
    <row r="5" spans="1:11" ht="46.5" customHeight="1" x14ac:dyDescent="0.2">
      <c r="A5" s="7">
        <v>2</v>
      </c>
      <c r="B5" s="40" t="s">
        <v>248</v>
      </c>
      <c r="C5" s="13">
        <v>452000</v>
      </c>
      <c r="D5" s="13">
        <v>452000</v>
      </c>
      <c r="E5" s="10" t="s">
        <v>3</v>
      </c>
      <c r="F5" s="14" t="s">
        <v>123</v>
      </c>
      <c r="G5" s="9">
        <f t="shared" si="0"/>
        <v>452000</v>
      </c>
      <c r="H5" s="22" t="str">
        <f t="shared" si="1"/>
        <v>หจก.เชาวนพาณิชย์ 2022</v>
      </c>
      <c r="I5" s="9">
        <f t="shared" si="1"/>
        <v>452000</v>
      </c>
      <c r="J5" s="26" t="s">
        <v>22</v>
      </c>
      <c r="K5" s="23" t="s">
        <v>249</v>
      </c>
    </row>
    <row r="6" spans="1:11" ht="46.5" customHeight="1" x14ac:dyDescent="0.2">
      <c r="A6" s="7">
        <v>3</v>
      </c>
      <c r="B6" s="40" t="s">
        <v>251</v>
      </c>
      <c r="C6" s="13">
        <v>131000</v>
      </c>
      <c r="D6" s="13">
        <v>131000</v>
      </c>
      <c r="E6" s="10" t="s">
        <v>3</v>
      </c>
      <c r="F6" s="14" t="s">
        <v>239</v>
      </c>
      <c r="G6" s="9">
        <f t="shared" si="0"/>
        <v>131000</v>
      </c>
      <c r="H6" s="22" t="str">
        <f t="shared" si="1"/>
        <v>หจก.เอทีพี ก่อสร้าง</v>
      </c>
      <c r="I6" s="9">
        <f t="shared" si="1"/>
        <v>131000</v>
      </c>
      <c r="J6" s="26" t="s">
        <v>22</v>
      </c>
      <c r="K6" s="23" t="s">
        <v>252</v>
      </c>
    </row>
    <row r="7" spans="1:11" ht="46.5" customHeight="1" x14ac:dyDescent="0.2">
      <c r="A7" s="7">
        <v>4</v>
      </c>
      <c r="B7" s="40" t="s">
        <v>253</v>
      </c>
      <c r="C7" s="13">
        <v>326320</v>
      </c>
      <c r="D7" s="13">
        <v>326320</v>
      </c>
      <c r="E7" s="10" t="s">
        <v>3</v>
      </c>
      <c r="F7" s="14" t="s">
        <v>254</v>
      </c>
      <c r="G7" s="9">
        <f t="shared" si="0"/>
        <v>326320</v>
      </c>
      <c r="H7" s="22" t="str">
        <f t="shared" si="1"/>
        <v>หจก.บ้านนายช่าง</v>
      </c>
      <c r="I7" s="9">
        <f t="shared" si="1"/>
        <v>326320</v>
      </c>
      <c r="J7" s="26" t="s">
        <v>22</v>
      </c>
      <c r="K7" s="23" t="s">
        <v>255</v>
      </c>
    </row>
    <row r="8" spans="1:11" ht="46.5" customHeight="1" x14ac:dyDescent="0.2">
      <c r="A8" s="7">
        <v>5</v>
      </c>
      <c r="B8" s="40" t="s">
        <v>256</v>
      </c>
      <c r="C8" s="13">
        <v>1593000</v>
      </c>
      <c r="D8" s="13">
        <v>1593000</v>
      </c>
      <c r="E8" s="7" t="s">
        <v>173</v>
      </c>
      <c r="F8" s="14" t="s">
        <v>257</v>
      </c>
      <c r="G8" s="9">
        <f t="shared" si="0"/>
        <v>1593000</v>
      </c>
      <c r="H8" s="22" t="str">
        <f t="shared" si="1"/>
        <v>หจก.เชียงรายทรายเพชร</v>
      </c>
      <c r="I8" s="9">
        <f>+G8</f>
        <v>1593000</v>
      </c>
      <c r="J8" s="26" t="s">
        <v>22</v>
      </c>
      <c r="K8" s="23" t="s">
        <v>259</v>
      </c>
    </row>
    <row r="9" spans="1:11" ht="51" customHeight="1" x14ac:dyDescent="0.2">
      <c r="A9" s="7">
        <v>6</v>
      </c>
      <c r="B9" s="30" t="s">
        <v>258</v>
      </c>
      <c r="C9" s="9">
        <v>914000</v>
      </c>
      <c r="D9" s="9">
        <v>914000</v>
      </c>
      <c r="E9" s="7" t="s">
        <v>173</v>
      </c>
      <c r="F9" s="14" t="s">
        <v>257</v>
      </c>
      <c r="G9" s="9">
        <f t="shared" si="0"/>
        <v>914000</v>
      </c>
      <c r="H9" s="22" t="str">
        <f t="shared" si="1"/>
        <v>หจก.เชียงรายทรายเพชร</v>
      </c>
      <c r="I9" s="9">
        <f t="shared" si="1"/>
        <v>914000</v>
      </c>
      <c r="J9" s="26" t="s">
        <v>22</v>
      </c>
      <c r="K9" s="30" t="s">
        <v>260</v>
      </c>
    </row>
    <row r="10" spans="1:11" ht="46.5" customHeight="1" x14ac:dyDescent="0.2">
      <c r="A10" s="7">
        <v>7</v>
      </c>
      <c r="B10" s="30" t="s">
        <v>262</v>
      </c>
      <c r="C10" s="9">
        <v>2289000</v>
      </c>
      <c r="D10" s="9">
        <v>2289000</v>
      </c>
      <c r="E10" s="7" t="s">
        <v>173</v>
      </c>
      <c r="F10" s="14" t="s">
        <v>257</v>
      </c>
      <c r="G10" s="9">
        <f t="shared" si="0"/>
        <v>2289000</v>
      </c>
      <c r="H10" s="22" t="str">
        <f t="shared" si="1"/>
        <v>หจก.เชียงรายทรายเพชร</v>
      </c>
      <c r="I10" s="9">
        <f t="shared" si="1"/>
        <v>2289000</v>
      </c>
      <c r="J10" s="26" t="s">
        <v>22</v>
      </c>
      <c r="K10" s="30" t="s">
        <v>261</v>
      </c>
    </row>
    <row r="11" spans="1:11" ht="46.5" customHeight="1" x14ac:dyDescent="0.2">
      <c r="A11" s="7">
        <v>8</v>
      </c>
      <c r="B11" s="30" t="s">
        <v>487</v>
      </c>
      <c r="C11" s="9">
        <v>13000</v>
      </c>
      <c r="D11" s="9">
        <v>13000</v>
      </c>
      <c r="E11" s="10" t="s">
        <v>3</v>
      </c>
      <c r="F11" s="11" t="s">
        <v>104</v>
      </c>
      <c r="G11" s="9">
        <f t="shared" si="0"/>
        <v>13000</v>
      </c>
      <c r="H11" s="22" t="str">
        <f t="shared" si="1"/>
        <v>หจก.ไอที โปรเจค แอนด์ ซัพพลาย</v>
      </c>
      <c r="I11" s="9">
        <f t="shared" si="1"/>
        <v>13000</v>
      </c>
      <c r="J11" s="26" t="s">
        <v>22</v>
      </c>
      <c r="K11" s="30" t="s">
        <v>263</v>
      </c>
    </row>
    <row r="12" spans="1:11" ht="46.5" customHeight="1" x14ac:dyDescent="0.2">
      <c r="A12" s="7">
        <v>9</v>
      </c>
      <c r="B12" s="31" t="s">
        <v>264</v>
      </c>
      <c r="C12" s="9">
        <v>5490</v>
      </c>
      <c r="D12" s="9">
        <v>5490</v>
      </c>
      <c r="E12" s="10" t="s">
        <v>3</v>
      </c>
      <c r="F12" s="11" t="s">
        <v>104</v>
      </c>
      <c r="G12" s="9">
        <f t="shared" si="0"/>
        <v>5490</v>
      </c>
      <c r="H12" s="22" t="str">
        <f t="shared" si="1"/>
        <v>หจก.ไอที โปรเจค แอนด์ ซัพพลาย</v>
      </c>
      <c r="I12" s="9">
        <f t="shared" si="1"/>
        <v>5490</v>
      </c>
      <c r="J12" s="26" t="s">
        <v>22</v>
      </c>
      <c r="K12" s="30" t="s">
        <v>265</v>
      </c>
    </row>
    <row r="13" spans="1:11" ht="46.5" customHeight="1" x14ac:dyDescent="0.2">
      <c r="A13" s="7">
        <v>10</v>
      </c>
      <c r="B13" s="30" t="s">
        <v>266</v>
      </c>
      <c r="C13" s="9">
        <v>165600</v>
      </c>
      <c r="D13" s="9">
        <v>165600</v>
      </c>
      <c r="E13" s="10" t="s">
        <v>3</v>
      </c>
      <c r="F13" s="11" t="s">
        <v>267</v>
      </c>
      <c r="G13" s="9">
        <f t="shared" si="0"/>
        <v>165600</v>
      </c>
      <c r="H13" s="22" t="str">
        <f t="shared" si="1"/>
        <v>หจก.ภูวพัฒน์ 2019</v>
      </c>
      <c r="I13" s="9">
        <f t="shared" si="1"/>
        <v>165600</v>
      </c>
      <c r="J13" s="26" t="s">
        <v>22</v>
      </c>
      <c r="K13" s="30" t="s">
        <v>268</v>
      </c>
    </row>
    <row r="14" spans="1:11" ht="46.5" customHeight="1" x14ac:dyDescent="0.2">
      <c r="A14" s="7">
        <v>11</v>
      </c>
      <c r="B14" s="30" t="s">
        <v>488</v>
      </c>
      <c r="C14" s="9">
        <v>368400</v>
      </c>
      <c r="D14" s="9">
        <v>368400</v>
      </c>
      <c r="E14" s="10" t="s">
        <v>3</v>
      </c>
      <c r="F14" s="11" t="s">
        <v>269</v>
      </c>
      <c r="G14" s="9">
        <f t="shared" si="0"/>
        <v>368400</v>
      </c>
      <c r="H14" s="22" t="str">
        <f t="shared" si="1"/>
        <v>หจก.ภูวพัฒน์ 2020</v>
      </c>
      <c r="I14" s="9">
        <f t="shared" si="1"/>
        <v>368400</v>
      </c>
      <c r="J14" s="26" t="s">
        <v>22</v>
      </c>
      <c r="K14" s="30" t="s">
        <v>270</v>
      </c>
    </row>
    <row r="15" spans="1:11" x14ac:dyDescent="0.2">
      <c r="A15" s="57" t="s">
        <v>27</v>
      </c>
      <c r="B15" s="57"/>
      <c r="C15" s="19">
        <f t="shared" ref="C15:I15" si="2">SUM(C4:C14)</f>
        <v>6652810</v>
      </c>
      <c r="D15" s="19">
        <f t="shared" si="2"/>
        <v>6652810</v>
      </c>
      <c r="E15" s="19">
        <f t="shared" si="2"/>
        <v>0</v>
      </c>
      <c r="F15" s="19">
        <f t="shared" si="2"/>
        <v>0</v>
      </c>
      <c r="G15" s="20">
        <f t="shared" si="2"/>
        <v>6652810</v>
      </c>
      <c r="H15" s="19">
        <f t="shared" si="2"/>
        <v>0</v>
      </c>
      <c r="I15" s="19">
        <f t="shared" si="2"/>
        <v>6652810</v>
      </c>
      <c r="J15" s="27"/>
      <c r="K15" s="28"/>
    </row>
  </sheetData>
  <mergeCells count="3">
    <mergeCell ref="A1:K1"/>
    <mergeCell ref="A2:K2"/>
    <mergeCell ref="A15:B15"/>
  </mergeCells>
  <phoneticPr fontId="2" type="noConversion"/>
  <pageMargins left="3.937007874015748E-2" right="3.937007874015748E-2" top="0.39370078740157483" bottom="0.19685039370078741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ABA45D-C56E-462A-BA4B-7ED5DA1B006D}">
  <dimension ref="A1:K15"/>
  <sheetViews>
    <sheetView zoomScale="150" zoomScaleNormal="150" workbookViewId="0">
      <selection activeCell="B3" sqref="B3"/>
    </sheetView>
  </sheetViews>
  <sheetFormatPr defaultRowHeight="24" x14ac:dyDescent="0.2"/>
  <cols>
    <col min="1" max="1" width="4.5" style="1" customWidth="1"/>
    <col min="2" max="2" width="21.125" style="21" customWidth="1"/>
    <col min="3" max="3" width="10.625" style="1" customWidth="1"/>
    <col min="4" max="4" width="10.25" style="1" customWidth="1"/>
    <col min="5" max="5" width="9.75" style="1" customWidth="1"/>
    <col min="6" max="6" width="14.375" style="1" customWidth="1"/>
    <col min="7" max="7" width="10.625" style="1" customWidth="1"/>
    <col min="8" max="8" width="13.25" style="1" customWidth="1"/>
    <col min="9" max="9" width="12" style="1" customWidth="1"/>
    <col min="10" max="10" width="15.25" style="1" customWidth="1"/>
    <col min="11" max="11" width="13.75" style="1" customWidth="1"/>
    <col min="12" max="16384" width="9" style="1"/>
  </cols>
  <sheetData>
    <row r="1" spans="1:11" x14ac:dyDescent="0.2">
      <c r="A1" s="55" t="s">
        <v>271</v>
      </c>
      <c r="B1" s="55"/>
      <c r="C1" s="55"/>
      <c r="D1" s="55"/>
      <c r="E1" s="55"/>
      <c r="F1" s="55"/>
      <c r="G1" s="55"/>
      <c r="H1" s="55"/>
      <c r="I1" s="55"/>
      <c r="J1" s="55"/>
      <c r="K1" s="55"/>
    </row>
    <row r="2" spans="1:11" x14ac:dyDescent="0.2">
      <c r="A2" s="56" t="s">
        <v>0</v>
      </c>
      <c r="B2" s="56"/>
      <c r="C2" s="56"/>
      <c r="D2" s="56"/>
      <c r="E2" s="56"/>
      <c r="F2" s="56"/>
      <c r="G2" s="56"/>
      <c r="H2" s="56"/>
      <c r="I2" s="56"/>
      <c r="J2" s="56"/>
      <c r="K2" s="56"/>
    </row>
    <row r="3" spans="1:11" ht="50.25" customHeight="1" x14ac:dyDescent="0.2">
      <c r="A3" s="24" t="s">
        <v>1</v>
      </c>
      <c r="B3" s="47" t="s">
        <v>8</v>
      </c>
      <c r="C3" s="51" t="s">
        <v>9</v>
      </c>
      <c r="D3" s="49" t="s">
        <v>2</v>
      </c>
      <c r="E3" s="50" t="s">
        <v>10</v>
      </c>
      <c r="F3" s="50" t="s">
        <v>11</v>
      </c>
      <c r="G3" s="50" t="s">
        <v>12</v>
      </c>
      <c r="H3" s="24" t="s">
        <v>13</v>
      </c>
      <c r="I3" s="38" t="s">
        <v>14</v>
      </c>
      <c r="J3" s="46" t="s">
        <v>15</v>
      </c>
      <c r="K3" s="41" t="s">
        <v>16</v>
      </c>
    </row>
    <row r="4" spans="1:11" ht="46.5" customHeight="1" x14ac:dyDescent="0.2">
      <c r="A4" s="7">
        <v>1</v>
      </c>
      <c r="B4" s="12" t="s">
        <v>489</v>
      </c>
      <c r="C4" s="13">
        <v>124000</v>
      </c>
      <c r="D4" s="13">
        <v>124000</v>
      </c>
      <c r="E4" s="10" t="s">
        <v>3</v>
      </c>
      <c r="F4" s="14" t="s">
        <v>239</v>
      </c>
      <c r="G4" s="9">
        <f t="shared" ref="G4:G14" si="0">+D4</f>
        <v>124000</v>
      </c>
      <c r="H4" s="22" t="str">
        <f t="shared" ref="H4:I14" si="1">+F4</f>
        <v>หจก.เอทีพี ก่อสร้าง</v>
      </c>
      <c r="I4" s="9">
        <f t="shared" si="1"/>
        <v>124000</v>
      </c>
      <c r="J4" s="26" t="s">
        <v>22</v>
      </c>
      <c r="K4" s="23" t="s">
        <v>272</v>
      </c>
    </row>
    <row r="5" spans="1:11" ht="46.5" customHeight="1" x14ac:dyDescent="0.2">
      <c r="A5" s="7">
        <v>2</v>
      </c>
      <c r="B5" s="12" t="s">
        <v>273</v>
      </c>
      <c r="C5" s="13">
        <v>131000</v>
      </c>
      <c r="D5" s="13">
        <v>131000</v>
      </c>
      <c r="E5" s="10" t="s">
        <v>3</v>
      </c>
      <c r="F5" s="14" t="s">
        <v>239</v>
      </c>
      <c r="G5" s="9">
        <f t="shared" si="0"/>
        <v>131000</v>
      </c>
      <c r="H5" s="22" t="str">
        <f t="shared" si="1"/>
        <v>หจก.เอทีพี ก่อสร้าง</v>
      </c>
      <c r="I5" s="9">
        <f t="shared" si="1"/>
        <v>131000</v>
      </c>
      <c r="J5" s="26" t="s">
        <v>22</v>
      </c>
      <c r="K5" s="23" t="s">
        <v>274</v>
      </c>
    </row>
    <row r="6" spans="1:11" ht="46.5" customHeight="1" x14ac:dyDescent="0.2">
      <c r="A6" s="7">
        <v>3</v>
      </c>
      <c r="B6" s="12" t="s">
        <v>275</v>
      </c>
      <c r="C6" s="13">
        <v>391800</v>
      </c>
      <c r="D6" s="13">
        <v>391800</v>
      </c>
      <c r="E6" s="10" t="s">
        <v>3</v>
      </c>
      <c r="F6" s="14" t="s">
        <v>120</v>
      </c>
      <c r="G6" s="9">
        <f t="shared" si="0"/>
        <v>391800</v>
      </c>
      <c r="H6" s="22" t="str">
        <f t="shared" si="1"/>
        <v>หจก.เชาวนพาณิชย์ 2021</v>
      </c>
      <c r="I6" s="9">
        <f t="shared" si="1"/>
        <v>391800</v>
      </c>
      <c r="J6" s="26" t="s">
        <v>22</v>
      </c>
      <c r="K6" s="23" t="s">
        <v>276</v>
      </c>
    </row>
    <row r="7" spans="1:11" ht="46.5" customHeight="1" x14ac:dyDescent="0.2">
      <c r="A7" s="7">
        <v>4</v>
      </c>
      <c r="B7" s="40" t="s">
        <v>490</v>
      </c>
      <c r="C7" s="13">
        <v>387500</v>
      </c>
      <c r="D7" s="13">
        <v>387500</v>
      </c>
      <c r="E7" s="10" t="s">
        <v>3</v>
      </c>
      <c r="F7" s="14" t="s">
        <v>123</v>
      </c>
      <c r="G7" s="9">
        <f t="shared" si="0"/>
        <v>387500</v>
      </c>
      <c r="H7" s="22" t="str">
        <f t="shared" si="1"/>
        <v>หจก.เชาวนพาณิชย์ 2022</v>
      </c>
      <c r="I7" s="9">
        <f t="shared" si="1"/>
        <v>387500</v>
      </c>
      <c r="J7" s="26" t="s">
        <v>22</v>
      </c>
      <c r="K7" s="23" t="s">
        <v>277</v>
      </c>
    </row>
    <row r="8" spans="1:11" ht="46.5" customHeight="1" x14ac:dyDescent="0.2">
      <c r="A8" s="7">
        <v>5</v>
      </c>
      <c r="B8" s="12" t="s">
        <v>491</v>
      </c>
      <c r="C8" s="13">
        <v>749305.7</v>
      </c>
      <c r="D8" s="13">
        <v>749305.7</v>
      </c>
      <c r="E8" s="10" t="s">
        <v>3</v>
      </c>
      <c r="F8" s="14" t="s">
        <v>25</v>
      </c>
      <c r="G8" s="9">
        <f t="shared" si="0"/>
        <v>749305.7</v>
      </c>
      <c r="H8" s="22" t="str">
        <f t="shared" si="1"/>
        <v>บริษัท เชียงใหม่เฟรชมิลค์ จำกัด</v>
      </c>
      <c r="I8" s="9">
        <f>+G8</f>
        <v>749305.7</v>
      </c>
      <c r="J8" s="26" t="s">
        <v>22</v>
      </c>
      <c r="K8" s="23" t="s">
        <v>278</v>
      </c>
    </row>
    <row r="9" spans="1:11" ht="51" customHeight="1" x14ac:dyDescent="0.2">
      <c r="A9" s="7">
        <v>6</v>
      </c>
      <c r="B9" s="30" t="s">
        <v>279</v>
      </c>
      <c r="C9" s="9">
        <v>400000</v>
      </c>
      <c r="D9" s="9">
        <v>400000</v>
      </c>
      <c r="E9" s="10" t="s">
        <v>3</v>
      </c>
      <c r="F9" s="14" t="s">
        <v>239</v>
      </c>
      <c r="G9" s="9">
        <f t="shared" si="0"/>
        <v>400000</v>
      </c>
      <c r="H9" s="22" t="str">
        <f t="shared" si="1"/>
        <v>หจก.เอทีพี ก่อสร้าง</v>
      </c>
      <c r="I9" s="9">
        <f t="shared" si="1"/>
        <v>400000</v>
      </c>
      <c r="J9" s="26" t="s">
        <v>22</v>
      </c>
      <c r="K9" s="30" t="s">
        <v>280</v>
      </c>
    </row>
    <row r="10" spans="1:11" ht="46.5" customHeight="1" x14ac:dyDescent="0.2">
      <c r="A10" s="7">
        <v>7</v>
      </c>
      <c r="B10" s="31" t="s">
        <v>281</v>
      </c>
      <c r="C10" s="9">
        <v>250000</v>
      </c>
      <c r="D10" s="9">
        <v>250000</v>
      </c>
      <c r="E10" s="10" t="s">
        <v>3</v>
      </c>
      <c r="F10" s="14" t="s">
        <v>239</v>
      </c>
      <c r="G10" s="9">
        <f t="shared" si="0"/>
        <v>250000</v>
      </c>
      <c r="H10" s="22" t="str">
        <f t="shared" si="1"/>
        <v>หจก.เอทีพี ก่อสร้าง</v>
      </c>
      <c r="I10" s="9">
        <f t="shared" si="1"/>
        <v>250000</v>
      </c>
      <c r="J10" s="26" t="s">
        <v>22</v>
      </c>
      <c r="K10" s="30" t="s">
        <v>282</v>
      </c>
    </row>
    <row r="11" spans="1:11" ht="46.5" customHeight="1" x14ac:dyDescent="0.2">
      <c r="A11" s="7">
        <v>8</v>
      </c>
      <c r="B11" s="31" t="s">
        <v>443</v>
      </c>
      <c r="C11" s="9">
        <v>15000</v>
      </c>
      <c r="D11" s="9">
        <v>15000</v>
      </c>
      <c r="E11" s="10" t="s">
        <v>3</v>
      </c>
      <c r="F11" s="14" t="s">
        <v>444</v>
      </c>
      <c r="G11" s="9">
        <f t="shared" si="0"/>
        <v>15000</v>
      </c>
      <c r="H11" s="22" t="str">
        <f t="shared" si="1"/>
        <v>มหาวิทยาลัยราชภัฏเชียงราย</v>
      </c>
      <c r="I11" s="9">
        <f t="shared" si="1"/>
        <v>15000</v>
      </c>
      <c r="J11" s="26" t="s">
        <v>22</v>
      </c>
      <c r="K11" s="30" t="s">
        <v>445</v>
      </c>
    </row>
    <row r="12" spans="1:11" ht="46.5" customHeight="1" x14ac:dyDescent="0.2">
      <c r="A12" s="7">
        <v>9</v>
      </c>
      <c r="B12" s="30" t="s">
        <v>283</v>
      </c>
      <c r="C12" s="9">
        <v>105000</v>
      </c>
      <c r="D12" s="9">
        <v>105000</v>
      </c>
      <c r="E12" s="10" t="s">
        <v>3</v>
      </c>
      <c r="F12" s="14" t="s">
        <v>239</v>
      </c>
      <c r="G12" s="9">
        <f t="shared" si="0"/>
        <v>105000</v>
      </c>
      <c r="H12" s="22" t="str">
        <f t="shared" si="1"/>
        <v>หจก.เอทีพี ก่อสร้าง</v>
      </c>
      <c r="I12" s="9">
        <f t="shared" si="1"/>
        <v>105000</v>
      </c>
      <c r="J12" s="26" t="s">
        <v>22</v>
      </c>
      <c r="K12" s="30" t="s">
        <v>284</v>
      </c>
    </row>
    <row r="13" spans="1:11" ht="46.5" customHeight="1" x14ac:dyDescent="0.2">
      <c r="A13" s="7">
        <v>10</v>
      </c>
      <c r="B13" s="30" t="s">
        <v>285</v>
      </c>
      <c r="C13" s="9">
        <v>227000</v>
      </c>
      <c r="D13" s="9">
        <v>227000</v>
      </c>
      <c r="E13" s="10" t="s">
        <v>3</v>
      </c>
      <c r="F13" s="14" t="s">
        <v>239</v>
      </c>
      <c r="G13" s="9">
        <f t="shared" si="0"/>
        <v>227000</v>
      </c>
      <c r="H13" s="22" t="str">
        <f t="shared" si="1"/>
        <v>หจก.เอทีพี ก่อสร้าง</v>
      </c>
      <c r="I13" s="9">
        <f t="shared" si="1"/>
        <v>227000</v>
      </c>
      <c r="J13" s="26" t="s">
        <v>22</v>
      </c>
      <c r="K13" s="30" t="s">
        <v>286</v>
      </c>
    </row>
    <row r="14" spans="1:11" ht="46.5" customHeight="1" x14ac:dyDescent="0.2">
      <c r="A14" s="7">
        <v>11</v>
      </c>
      <c r="B14" s="30" t="s">
        <v>492</v>
      </c>
      <c r="C14" s="9">
        <v>399000</v>
      </c>
      <c r="D14" s="9">
        <v>399000</v>
      </c>
      <c r="E14" s="10" t="s">
        <v>3</v>
      </c>
      <c r="F14" s="14" t="s">
        <v>239</v>
      </c>
      <c r="G14" s="9">
        <f t="shared" si="0"/>
        <v>399000</v>
      </c>
      <c r="H14" s="22" t="str">
        <f t="shared" si="1"/>
        <v>หจก.เอทีพี ก่อสร้าง</v>
      </c>
      <c r="I14" s="9">
        <f t="shared" si="1"/>
        <v>399000</v>
      </c>
      <c r="J14" s="26" t="s">
        <v>22</v>
      </c>
      <c r="K14" s="30" t="s">
        <v>287</v>
      </c>
    </row>
    <row r="15" spans="1:11" x14ac:dyDescent="0.2">
      <c r="A15" s="57" t="s">
        <v>27</v>
      </c>
      <c r="B15" s="57"/>
      <c r="C15" s="19">
        <f t="shared" ref="C15:I15" si="2">SUM(C4:C14)</f>
        <v>3179605.7</v>
      </c>
      <c r="D15" s="19">
        <f t="shared" si="2"/>
        <v>3179605.7</v>
      </c>
      <c r="E15" s="19">
        <f t="shared" si="2"/>
        <v>0</v>
      </c>
      <c r="F15" s="19">
        <f t="shared" si="2"/>
        <v>0</v>
      </c>
      <c r="G15" s="20">
        <f t="shared" si="2"/>
        <v>3179605.7</v>
      </c>
      <c r="H15" s="19">
        <f t="shared" si="2"/>
        <v>0</v>
      </c>
      <c r="I15" s="19">
        <f t="shared" si="2"/>
        <v>3179605.7</v>
      </c>
      <c r="J15" s="27"/>
      <c r="K15" s="28"/>
    </row>
  </sheetData>
  <mergeCells count="3">
    <mergeCell ref="A1:K1"/>
    <mergeCell ref="A2:K2"/>
    <mergeCell ref="A15:B15"/>
  </mergeCells>
  <phoneticPr fontId="2" type="noConversion"/>
  <pageMargins left="3.937007874015748E-2" right="3.937007874015748E-2" top="0.39370078740157483" bottom="0.19685039370078741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EB529E-96ED-4DAA-801C-3A1487F4EBC1}">
  <dimension ref="A1:K16"/>
  <sheetViews>
    <sheetView topLeftCell="A13" zoomScale="140" zoomScaleNormal="140" workbookViewId="0">
      <selection activeCell="F6" sqref="F6"/>
    </sheetView>
  </sheetViews>
  <sheetFormatPr defaultRowHeight="24" x14ac:dyDescent="0.2"/>
  <cols>
    <col min="1" max="1" width="4.5" style="1" customWidth="1"/>
    <col min="2" max="2" width="21.125" style="21" customWidth="1"/>
    <col min="3" max="3" width="10.625" style="1" customWidth="1"/>
    <col min="4" max="4" width="10.25" style="1" customWidth="1"/>
    <col min="5" max="5" width="9.75" style="1" customWidth="1"/>
    <col min="6" max="6" width="13.875" style="1" customWidth="1"/>
    <col min="7" max="7" width="10.625" style="1" customWidth="1"/>
    <col min="8" max="8" width="12.625" style="1" customWidth="1"/>
    <col min="9" max="9" width="12" style="1" customWidth="1"/>
    <col min="10" max="10" width="15.25" style="1" customWidth="1"/>
    <col min="11" max="11" width="13.75" style="1" customWidth="1"/>
    <col min="12" max="16384" width="9" style="1"/>
  </cols>
  <sheetData>
    <row r="1" spans="1:11" x14ac:dyDescent="0.2">
      <c r="A1" s="55" t="s">
        <v>288</v>
      </c>
      <c r="B1" s="55"/>
      <c r="C1" s="55"/>
      <c r="D1" s="55"/>
      <c r="E1" s="55"/>
      <c r="F1" s="55"/>
      <c r="G1" s="55"/>
      <c r="H1" s="55"/>
      <c r="I1" s="55"/>
      <c r="J1" s="55"/>
      <c r="K1" s="55"/>
    </row>
    <row r="2" spans="1:11" x14ac:dyDescent="0.2">
      <c r="A2" s="56" t="s">
        <v>0</v>
      </c>
      <c r="B2" s="56"/>
      <c r="C2" s="56"/>
      <c r="D2" s="56"/>
      <c r="E2" s="56"/>
      <c r="F2" s="56"/>
      <c r="G2" s="56"/>
      <c r="H2" s="56"/>
      <c r="I2" s="56"/>
      <c r="J2" s="56"/>
      <c r="K2" s="56"/>
    </row>
    <row r="3" spans="1:11" ht="50.25" customHeight="1" x14ac:dyDescent="0.2">
      <c r="A3" s="24" t="s">
        <v>1</v>
      </c>
      <c r="B3" s="47" t="s">
        <v>8</v>
      </c>
      <c r="C3" s="51" t="s">
        <v>9</v>
      </c>
      <c r="D3" s="49" t="s">
        <v>2</v>
      </c>
      <c r="E3" s="50" t="s">
        <v>10</v>
      </c>
      <c r="F3" s="50" t="s">
        <v>11</v>
      </c>
      <c r="G3" s="50" t="s">
        <v>12</v>
      </c>
      <c r="H3" s="24" t="s">
        <v>13</v>
      </c>
      <c r="I3" s="38" t="s">
        <v>14</v>
      </c>
      <c r="J3" s="46" t="s">
        <v>15</v>
      </c>
      <c r="K3" s="41" t="s">
        <v>16</v>
      </c>
    </row>
    <row r="4" spans="1:11" ht="46.5" customHeight="1" x14ac:dyDescent="0.2">
      <c r="A4" s="7">
        <v>1</v>
      </c>
      <c r="B4" s="40" t="s">
        <v>493</v>
      </c>
      <c r="C4" s="13">
        <v>284280.90000000002</v>
      </c>
      <c r="D4" s="13">
        <v>284280.90000000002</v>
      </c>
      <c r="E4" s="10" t="s">
        <v>3</v>
      </c>
      <c r="F4" s="14" t="s">
        <v>239</v>
      </c>
      <c r="G4" s="9">
        <f t="shared" ref="G4:G15" si="0">+D4</f>
        <v>284280.90000000002</v>
      </c>
      <c r="H4" s="22" t="str">
        <f t="shared" ref="H4:I15" si="1">+F4</f>
        <v>หจก.เอทีพี ก่อสร้าง</v>
      </c>
      <c r="I4" s="9">
        <f t="shared" si="1"/>
        <v>284280.90000000002</v>
      </c>
      <c r="J4" s="26" t="s">
        <v>22</v>
      </c>
      <c r="K4" s="23" t="s">
        <v>289</v>
      </c>
    </row>
    <row r="5" spans="1:11" ht="46.5" customHeight="1" x14ac:dyDescent="0.2">
      <c r="A5" s="7">
        <v>2</v>
      </c>
      <c r="B5" s="12" t="s">
        <v>290</v>
      </c>
      <c r="C5" s="13">
        <v>42250</v>
      </c>
      <c r="D5" s="13">
        <v>42250</v>
      </c>
      <c r="E5" s="10" t="s">
        <v>3</v>
      </c>
      <c r="F5" s="14" t="s">
        <v>254</v>
      </c>
      <c r="G5" s="9">
        <f t="shared" si="0"/>
        <v>42250</v>
      </c>
      <c r="H5" s="22" t="str">
        <f t="shared" si="1"/>
        <v>หจก.บ้านนายช่าง</v>
      </c>
      <c r="I5" s="9">
        <f t="shared" si="1"/>
        <v>42250</v>
      </c>
      <c r="J5" s="26" t="s">
        <v>22</v>
      </c>
      <c r="K5" s="23" t="s">
        <v>291</v>
      </c>
    </row>
    <row r="6" spans="1:11" ht="46.5" customHeight="1" x14ac:dyDescent="0.2">
      <c r="A6" s="7">
        <v>3</v>
      </c>
      <c r="B6" s="12" t="s">
        <v>292</v>
      </c>
      <c r="C6" s="13">
        <v>499000</v>
      </c>
      <c r="D6" s="13">
        <v>499000</v>
      </c>
      <c r="E6" s="10" t="s">
        <v>3</v>
      </c>
      <c r="F6" s="52" t="s">
        <v>200</v>
      </c>
      <c r="G6" s="9">
        <f t="shared" si="0"/>
        <v>499000</v>
      </c>
      <c r="H6" s="22" t="str">
        <f t="shared" si="1"/>
        <v>หจก.พีเอส กรุ๊ป วอเตอร์เวิร์ค</v>
      </c>
      <c r="I6" s="9">
        <f t="shared" si="1"/>
        <v>499000</v>
      </c>
      <c r="J6" s="26" t="s">
        <v>22</v>
      </c>
      <c r="K6" s="23" t="s">
        <v>293</v>
      </c>
    </row>
    <row r="7" spans="1:11" ht="46.5" customHeight="1" x14ac:dyDescent="0.2">
      <c r="A7" s="7">
        <v>4</v>
      </c>
      <c r="B7" s="12" t="s">
        <v>294</v>
      </c>
      <c r="C7" s="13">
        <v>6505</v>
      </c>
      <c r="D7" s="13">
        <v>6505</v>
      </c>
      <c r="E7" s="10" t="s">
        <v>3</v>
      </c>
      <c r="F7" s="14" t="s">
        <v>295</v>
      </c>
      <c r="G7" s="9">
        <f t="shared" si="0"/>
        <v>6505</v>
      </c>
      <c r="H7" s="22" t="str">
        <f t="shared" si="1"/>
        <v>นายมานพ แสงศรีจันทร์</v>
      </c>
      <c r="I7" s="9">
        <f t="shared" si="1"/>
        <v>6505</v>
      </c>
      <c r="J7" s="26" t="s">
        <v>22</v>
      </c>
      <c r="K7" s="23" t="s">
        <v>296</v>
      </c>
    </row>
    <row r="8" spans="1:11" ht="46.5" customHeight="1" x14ac:dyDescent="0.2">
      <c r="A8" s="7">
        <v>5</v>
      </c>
      <c r="B8" s="12" t="s">
        <v>297</v>
      </c>
      <c r="C8" s="13">
        <v>3400</v>
      </c>
      <c r="D8" s="13">
        <v>3400</v>
      </c>
      <c r="E8" s="10" t="s">
        <v>3</v>
      </c>
      <c r="F8" s="14" t="s">
        <v>298</v>
      </c>
      <c r="G8" s="9">
        <f t="shared" si="0"/>
        <v>3400</v>
      </c>
      <c r="H8" s="22" t="str">
        <f t="shared" si="1"/>
        <v>ร้านไพศาล ไดนาโม</v>
      </c>
      <c r="I8" s="9">
        <f>+G8</f>
        <v>3400</v>
      </c>
      <c r="J8" s="26" t="s">
        <v>22</v>
      </c>
      <c r="K8" s="23" t="s">
        <v>299</v>
      </c>
    </row>
    <row r="9" spans="1:11" ht="51" customHeight="1" x14ac:dyDescent="0.2">
      <c r="A9" s="7">
        <v>6</v>
      </c>
      <c r="B9" s="31" t="s">
        <v>300</v>
      </c>
      <c r="C9" s="9">
        <v>2200</v>
      </c>
      <c r="D9" s="9">
        <v>2200</v>
      </c>
      <c r="E9" s="10" t="s">
        <v>3</v>
      </c>
      <c r="F9" s="14" t="s">
        <v>301</v>
      </c>
      <c r="G9" s="9">
        <f t="shared" si="0"/>
        <v>2200</v>
      </c>
      <c r="H9" s="22" t="str">
        <f t="shared" si="1"/>
        <v>นายไพโรจน์  ทีปะนะ</v>
      </c>
      <c r="I9" s="9">
        <f t="shared" si="1"/>
        <v>2200</v>
      </c>
      <c r="J9" s="26" t="s">
        <v>22</v>
      </c>
      <c r="K9" s="30" t="s">
        <v>302</v>
      </c>
    </row>
    <row r="10" spans="1:11" ht="51" customHeight="1" x14ac:dyDescent="0.2">
      <c r="A10" s="7">
        <v>7</v>
      </c>
      <c r="B10" s="31" t="s">
        <v>309</v>
      </c>
      <c r="C10" s="9">
        <v>67800</v>
      </c>
      <c r="D10" s="9">
        <v>67800</v>
      </c>
      <c r="E10" s="10" t="s">
        <v>3</v>
      </c>
      <c r="F10" s="14" t="s">
        <v>310</v>
      </c>
      <c r="G10" s="9">
        <f t="shared" si="0"/>
        <v>67800</v>
      </c>
      <c r="H10" s="22" t="str">
        <f t="shared" si="1"/>
        <v>หจก.เชาวนพาณิชย์ 2020</v>
      </c>
      <c r="I10" s="9">
        <f t="shared" si="1"/>
        <v>67800</v>
      </c>
      <c r="J10" s="26" t="s">
        <v>22</v>
      </c>
      <c r="K10" s="30" t="s">
        <v>311</v>
      </c>
    </row>
    <row r="11" spans="1:11" ht="46.5" customHeight="1" x14ac:dyDescent="0.2">
      <c r="A11" s="7">
        <v>8</v>
      </c>
      <c r="B11" s="31" t="s">
        <v>303</v>
      </c>
      <c r="C11" s="9">
        <v>31000</v>
      </c>
      <c r="D11" s="9">
        <v>31000</v>
      </c>
      <c r="E11" s="10" t="s">
        <v>3</v>
      </c>
      <c r="F11" s="14" t="s">
        <v>120</v>
      </c>
      <c r="G11" s="9">
        <f t="shared" si="0"/>
        <v>31000</v>
      </c>
      <c r="H11" s="22" t="str">
        <f t="shared" si="1"/>
        <v>หจก.เชาวนพาณิชย์ 2021</v>
      </c>
      <c r="I11" s="9">
        <f t="shared" si="1"/>
        <v>31000</v>
      </c>
      <c r="J11" s="26" t="s">
        <v>22</v>
      </c>
      <c r="K11" s="30" t="s">
        <v>304</v>
      </c>
    </row>
    <row r="12" spans="1:11" ht="46.5" customHeight="1" x14ac:dyDescent="0.2">
      <c r="A12" s="7">
        <v>9</v>
      </c>
      <c r="B12" s="31" t="s">
        <v>305</v>
      </c>
      <c r="C12" s="9">
        <v>2350</v>
      </c>
      <c r="D12" s="9">
        <v>2350</v>
      </c>
      <c r="E12" s="10" t="s">
        <v>3</v>
      </c>
      <c r="F12" s="14" t="s">
        <v>104</v>
      </c>
      <c r="G12" s="9">
        <f t="shared" si="0"/>
        <v>2350</v>
      </c>
      <c r="H12" s="22" t="str">
        <f t="shared" si="1"/>
        <v>หจก.ไอที โปรเจค แอนด์ ซัพพลาย</v>
      </c>
      <c r="I12" s="9">
        <f t="shared" si="1"/>
        <v>2350</v>
      </c>
      <c r="J12" s="26" t="s">
        <v>22</v>
      </c>
      <c r="K12" s="30" t="s">
        <v>306</v>
      </c>
    </row>
    <row r="13" spans="1:11" ht="46.5" customHeight="1" x14ac:dyDescent="0.2">
      <c r="A13" s="7">
        <v>10</v>
      </c>
      <c r="B13" s="31" t="s">
        <v>307</v>
      </c>
      <c r="C13" s="9">
        <v>3990</v>
      </c>
      <c r="D13" s="9">
        <v>3990</v>
      </c>
      <c r="E13" s="10" t="s">
        <v>3</v>
      </c>
      <c r="F13" s="14" t="s">
        <v>104</v>
      </c>
      <c r="G13" s="9">
        <f t="shared" si="0"/>
        <v>3990</v>
      </c>
      <c r="H13" s="22" t="str">
        <f t="shared" si="1"/>
        <v>หจก.ไอที โปรเจค แอนด์ ซัพพลาย</v>
      </c>
      <c r="I13" s="9">
        <f t="shared" si="1"/>
        <v>3990</v>
      </c>
      <c r="J13" s="26" t="s">
        <v>22</v>
      </c>
      <c r="K13" s="30" t="s">
        <v>308</v>
      </c>
    </row>
    <row r="14" spans="1:11" ht="46.5" customHeight="1" x14ac:dyDescent="0.2">
      <c r="A14" s="7">
        <v>11</v>
      </c>
      <c r="B14" s="31" t="s">
        <v>313</v>
      </c>
      <c r="C14" s="9">
        <v>12250</v>
      </c>
      <c r="D14" s="9">
        <v>12250</v>
      </c>
      <c r="E14" s="10" t="s">
        <v>3</v>
      </c>
      <c r="F14" s="14" t="s">
        <v>314</v>
      </c>
      <c r="G14" s="9">
        <f t="shared" si="0"/>
        <v>12250</v>
      </c>
      <c r="H14" s="22" t="str">
        <f t="shared" si="1"/>
        <v>ร้านมณเฑียรทองชัยพาณิชย์</v>
      </c>
      <c r="I14" s="9">
        <f t="shared" si="1"/>
        <v>12250</v>
      </c>
      <c r="J14" s="26" t="s">
        <v>22</v>
      </c>
      <c r="K14" s="30" t="s">
        <v>315</v>
      </c>
    </row>
    <row r="15" spans="1:11" ht="46.5" customHeight="1" x14ac:dyDescent="0.2">
      <c r="A15" s="7">
        <v>12</v>
      </c>
      <c r="B15" s="31" t="s">
        <v>316</v>
      </c>
      <c r="C15" s="9">
        <v>5755</v>
      </c>
      <c r="D15" s="9">
        <v>5755</v>
      </c>
      <c r="E15" s="10" t="s">
        <v>3</v>
      </c>
      <c r="F15" s="14" t="s">
        <v>48</v>
      </c>
      <c r="G15" s="9">
        <f t="shared" si="0"/>
        <v>5755</v>
      </c>
      <c r="H15" s="22" t="str">
        <f t="shared" si="1"/>
        <v>หจก.เฟิร์ส เครื่องเขียน แอนด์ ก๊อปปี้ปริ้น</v>
      </c>
      <c r="I15" s="9">
        <f t="shared" si="1"/>
        <v>5755</v>
      </c>
      <c r="J15" s="26" t="s">
        <v>22</v>
      </c>
      <c r="K15" s="30" t="s">
        <v>317</v>
      </c>
    </row>
    <row r="16" spans="1:11" x14ac:dyDescent="0.2">
      <c r="A16" s="57" t="s">
        <v>27</v>
      </c>
      <c r="B16" s="57"/>
      <c r="C16" s="19">
        <f>SUM(C4:C15)</f>
        <v>960780.9</v>
      </c>
      <c r="D16" s="19">
        <f>SUM(D4:D15)</f>
        <v>960780.9</v>
      </c>
      <c r="E16" s="19">
        <f>SUM(E4:E13)</f>
        <v>0</v>
      </c>
      <c r="F16" s="19">
        <f>SUM(F4:F13)</f>
        <v>0</v>
      </c>
      <c r="G16" s="20">
        <f>SUM(G4:G15)</f>
        <v>960780.9</v>
      </c>
      <c r="H16" s="19">
        <f>SUM(H4:H15)</f>
        <v>0</v>
      </c>
      <c r="I16" s="19">
        <f>SUM(I4:I15)</f>
        <v>960780.9</v>
      </c>
      <c r="J16" s="27"/>
      <c r="K16" s="28"/>
    </row>
  </sheetData>
  <mergeCells count="3">
    <mergeCell ref="A1:K1"/>
    <mergeCell ref="A2:K2"/>
    <mergeCell ref="A16:B16"/>
  </mergeCells>
  <phoneticPr fontId="2" type="noConversion"/>
  <pageMargins left="3.937007874015748E-2" right="3.937007874015748E-2" top="0.39370078740157483" bottom="0.19685039370078741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13</vt:i4>
      </vt:variant>
      <vt:variant>
        <vt:lpstr>ช่วงที่มีชื่อ</vt:lpstr>
      </vt:variant>
      <vt:variant>
        <vt:i4>12</vt:i4>
      </vt:variant>
    </vt:vector>
  </HeadingPairs>
  <TitlesOfParts>
    <vt:vector size="25" baseType="lpstr">
      <vt:lpstr>ตุลาคม</vt:lpstr>
      <vt:lpstr>พฤศจิกายน</vt:lpstr>
      <vt:lpstr>ธันวาคม</vt:lpstr>
      <vt:lpstr>มกราคม</vt:lpstr>
      <vt:lpstr>กุมภาพันธ์</vt:lpstr>
      <vt:lpstr>มีนาคม</vt:lpstr>
      <vt:lpstr>เมษายน</vt:lpstr>
      <vt:lpstr>พฤษภาคม</vt:lpstr>
      <vt:lpstr>มิถุนายน</vt:lpstr>
      <vt:lpstr>กรกฎาคม</vt:lpstr>
      <vt:lpstr>สิงหาคม</vt:lpstr>
      <vt:lpstr>กันยายน</vt:lpstr>
      <vt:lpstr>Sheet2</vt:lpstr>
      <vt:lpstr>กรกฎาคม!Print_Titles</vt:lpstr>
      <vt:lpstr>กันยายน!Print_Titles</vt:lpstr>
      <vt:lpstr>กุมภาพันธ์!Print_Titles</vt:lpstr>
      <vt:lpstr>ตุลาคม!Print_Titles</vt:lpstr>
      <vt:lpstr>ธันวาคม!Print_Titles</vt:lpstr>
      <vt:lpstr>พฤศจิกายน!Print_Titles</vt:lpstr>
      <vt:lpstr>พฤษภาคม!Print_Titles</vt:lpstr>
      <vt:lpstr>มกราคม!Print_Titles</vt:lpstr>
      <vt:lpstr>มิถุนายน!Print_Titles</vt:lpstr>
      <vt:lpstr>มีนาคม!Print_Titles</vt:lpstr>
      <vt:lpstr>เมษายน!Print_Titles</vt:lpstr>
      <vt:lpstr>สิงหาคม!Print_Titles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MicrosoftW10</dc:creator>
  <cp:lastModifiedBy>WIN10 PC1</cp:lastModifiedBy>
  <cp:lastPrinted>2026-05-08T07:06:21Z</cp:lastPrinted>
  <dcterms:created xsi:type="dcterms:W3CDTF">2015-06-05T18:17:20Z</dcterms:created>
  <dcterms:modified xsi:type="dcterms:W3CDTF">2026-05-08T07:09:32Z</dcterms:modified>
</cp:coreProperties>
</file>